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21015" windowHeight="9405" activeTab="1"/>
  </bookViews>
  <sheets>
    <sheet name="VAL-FISE" sheetId="5" r:id="rId1"/>
    <sheet name="RES-FISE" sheetId="2" r:id="rId2"/>
  </sheets>
  <calcPr calcId="145621"/>
</workbook>
</file>

<file path=xl/calcChain.xml><?xml version="1.0" encoding="utf-8"?>
<calcChain xmlns="http://schemas.openxmlformats.org/spreadsheetml/2006/main">
  <c r="BC5" i="5" l="1"/>
  <c r="BB5" i="5"/>
  <c r="T5" i="5"/>
  <c r="S5" i="5"/>
  <c r="R5" i="5"/>
  <c r="BD5" i="5" l="1"/>
  <c r="AV5" i="5"/>
  <c r="AW5" i="5"/>
  <c r="AX5" i="5"/>
  <c r="AR5" i="5"/>
  <c r="AQ5" i="5"/>
  <c r="AP5" i="5"/>
  <c r="AL5" i="5"/>
  <c r="AK5" i="5"/>
  <c r="AJ5" i="5"/>
  <c r="Z5" i="5"/>
  <c r="Y5" i="5"/>
  <c r="X5" i="5"/>
  <c r="L5" i="5"/>
  <c r="AF5" i="5"/>
  <c r="AE5" i="5"/>
  <c r="AD5" i="5"/>
  <c r="N5" i="5"/>
  <c r="M5" i="5"/>
  <c r="BA5" i="5" l="1"/>
  <c r="AI5" i="5"/>
  <c r="Q5" i="5"/>
  <c r="AU5" i="5"/>
  <c r="AO5" i="5"/>
  <c r="W5" i="5"/>
  <c r="AC5" i="5"/>
  <c r="K5" i="5"/>
  <c r="AA5" i="5" l="1"/>
  <c r="AB5" i="5"/>
  <c r="AS5" i="5"/>
  <c r="AT5" i="5"/>
  <c r="AM5" i="5"/>
  <c r="AN5" i="5"/>
  <c r="AG5" i="5"/>
  <c r="AH5" i="5"/>
  <c r="AY5" i="5"/>
  <c r="I5" i="5"/>
  <c r="O5" i="5"/>
  <c r="U5" i="5"/>
  <c r="J5" i="5" l="1"/>
  <c r="P5" i="5"/>
  <c r="AZ5" i="5"/>
  <c r="H5" i="5"/>
  <c r="V5" i="5"/>
  <c r="G5" i="5"/>
  <c r="D5" i="5"/>
  <c r="E5" i="5"/>
  <c r="C5" i="5"/>
  <c r="F5" i="5" l="1"/>
  <c r="G5" i="2"/>
  <c r="E5" i="2"/>
  <c r="I5" i="2"/>
  <c r="C5" i="2" l="1"/>
  <c r="K5" i="2" l="1"/>
  <c r="L5" i="2" l="1"/>
  <c r="F5" i="2"/>
  <c r="J5" i="2"/>
  <c r="H5" i="2"/>
  <c r="D5" i="2"/>
</calcChain>
</file>

<file path=xl/sharedStrings.xml><?xml version="1.0" encoding="utf-8"?>
<sst xmlns="http://schemas.openxmlformats.org/spreadsheetml/2006/main" count="215" uniqueCount="108">
  <si>
    <t>01</t>
  </si>
  <si>
    <t>AGUASCALIENTES</t>
  </si>
  <si>
    <t>DIRECTA</t>
  </si>
  <si>
    <t>URBANIZACIÓN</t>
  </si>
  <si>
    <t>VIVIENDA</t>
  </si>
  <si>
    <t>AGUA Y SANEAMIENTO</t>
  </si>
  <si>
    <t>02</t>
  </si>
  <si>
    <t>BAJA CALIFORNIA</t>
  </si>
  <si>
    <t>ZAP RURAL</t>
  </si>
  <si>
    <t>SALUD</t>
  </si>
  <si>
    <t>03</t>
  </si>
  <si>
    <t>BAJA CALIFORNIA SUR</t>
  </si>
  <si>
    <t>04</t>
  </si>
  <si>
    <t>CAMPECHE</t>
  </si>
  <si>
    <t>POBREZA EXTREMA</t>
  </si>
  <si>
    <t>COMPLEMENTARIA</t>
  </si>
  <si>
    <t>05</t>
  </si>
  <si>
    <t>COAHUILA DE ZARAGOZA</t>
  </si>
  <si>
    <t>MORELOS</t>
  </si>
  <si>
    <t>GUERRERO</t>
  </si>
  <si>
    <t>06</t>
  </si>
  <si>
    <t>COLIMA</t>
  </si>
  <si>
    <t>07</t>
  </si>
  <si>
    <t>CHIAPAS</t>
  </si>
  <si>
    <t>ESPECIAL</t>
  </si>
  <si>
    <t>08</t>
  </si>
  <si>
    <t>CHIHUAHUA</t>
  </si>
  <si>
    <t>EDUCACIÓN</t>
  </si>
  <si>
    <t>09</t>
  </si>
  <si>
    <t>DISTRITO FEDERAL</t>
  </si>
  <si>
    <t>10</t>
  </si>
  <si>
    <t>DURANGO</t>
  </si>
  <si>
    <t>HIDALGO</t>
  </si>
  <si>
    <t>11</t>
  </si>
  <si>
    <t>GUANAJUATO</t>
  </si>
  <si>
    <t>13</t>
  </si>
  <si>
    <t>14</t>
  </si>
  <si>
    <t>JALISCO</t>
  </si>
  <si>
    <t>15</t>
  </si>
  <si>
    <t>MÉXICO</t>
  </si>
  <si>
    <t>17</t>
  </si>
  <si>
    <t>18</t>
  </si>
  <si>
    <t>NAYARIT</t>
  </si>
  <si>
    <t>20</t>
  </si>
  <si>
    <t>OAXACA</t>
  </si>
  <si>
    <t>21</t>
  </si>
  <si>
    <t>PUEBLA</t>
  </si>
  <si>
    <t>22</t>
  </si>
  <si>
    <t>QUERETARO</t>
  </si>
  <si>
    <t>23</t>
  </si>
  <si>
    <t>QUINTANA ROO</t>
  </si>
  <si>
    <t>24</t>
  </si>
  <si>
    <t>SAN LUIS POTOSI</t>
  </si>
  <si>
    <t>SAN LUIS POTOSÍ</t>
  </si>
  <si>
    <t>25</t>
  </si>
  <si>
    <t>SINALOA</t>
  </si>
  <si>
    <t>26</t>
  </si>
  <si>
    <t>SONORA</t>
  </si>
  <si>
    <t>27</t>
  </si>
  <si>
    <t>TABASCO</t>
  </si>
  <si>
    <t>28</t>
  </si>
  <si>
    <t>TAMAULIPAS</t>
  </si>
  <si>
    <t>29</t>
  </si>
  <si>
    <t>TLAXCALA</t>
  </si>
  <si>
    <t>30</t>
  </si>
  <si>
    <t>VERACRUZ DE IGNACIO DE LA LLAVE</t>
  </si>
  <si>
    <t>VERACRUZ</t>
  </si>
  <si>
    <t>31</t>
  </si>
  <si>
    <t>YUCATAN</t>
  </si>
  <si>
    <t>32</t>
  </si>
  <si>
    <t>ZACATECAS</t>
  </si>
  <si>
    <t>12</t>
  </si>
  <si>
    <t>16</t>
  </si>
  <si>
    <t>19</t>
  </si>
  <si>
    <t>COAHUILA</t>
  </si>
  <si>
    <t>ESTADO DE MÉXICO</t>
  </si>
  <si>
    <t>MICHOACÁN</t>
  </si>
  <si>
    <t>NUEVO LEÓN</t>
  </si>
  <si>
    <t>QUERÉTARO</t>
  </si>
  <si>
    <t>YUCATÁN</t>
  </si>
  <si>
    <t>UBICACIÓN DE INVERSIÓN</t>
  </si>
  <si>
    <t>MUN. CON 2 G. S.</t>
  </si>
  <si>
    <t>NAL</t>
  </si>
  <si>
    <t>NACIONAL</t>
  </si>
  <si>
    <t>RESULTADOS POR UBICACIÓN DE LA INVERSIÓN FISE</t>
  </si>
  <si>
    <t>CVE_ENTIDAD_FEDERATIVA</t>
  </si>
  <si>
    <t>TOTAL DE INVERSIÓN</t>
  </si>
  <si>
    <t>GASTOS INDIRECTOS</t>
  </si>
  <si>
    <t>MONTO REPORTADO FISE</t>
  </si>
  <si>
    <t>CANTIDAD</t>
  </si>
  <si>
    <t>IMPORTE</t>
  </si>
  <si>
    <t>FISE_2014</t>
  </si>
  <si>
    <t>MICHOACAN DE OCAMPO</t>
  </si>
  <si>
    <t>NUEVO LEON</t>
  </si>
  <si>
    <t>NAL FISE</t>
  </si>
  <si>
    <t>NACIONAL FISE</t>
  </si>
  <si>
    <t>FISE_2014 + / - BANOBRAS</t>
  </si>
  <si>
    <t>INVERSIÓN FISE REPORTADA</t>
  </si>
  <si>
    <t>ESTADO</t>
  </si>
  <si>
    <t xml:space="preserve"> + BANOBRAS</t>
  </si>
  <si>
    <t xml:space="preserve"> - BANOBRAS</t>
  </si>
  <si>
    <t>BENEFICIOS A LA POBLACIÓN</t>
  </si>
  <si>
    <t>BENEFICIOS A LA POBLACIÓN MASCULINA</t>
  </si>
  <si>
    <t>BENEFICIOS A LA POBLACIÓN FEMENINA</t>
  </si>
  <si>
    <t>BENEFICIOS A VIVIENDAS</t>
  </si>
  <si>
    <t>RESUMEN DE INFORMACIÓN FISE  ////                                                   RESUMEN DE INFORMACIÓN FISE ////                                                   RESUMEN DE INFORMACIÓN FISE ////                               RESUMEN DE INFORMACIÓN FISE  ////                                                   RESUMEN DE INFORMACIÓN FISE ////                                                   RESUMEN DE INFORMACIÓN FISE ////                    RESUMEN DE INFORMACIÓN FISE ////                                                   RESUMEN DE INFORMACIÓN FISE ////                                                   RESUMEN DE INFORMACIÓN FISE ////RESUMEN DE INFORMACIÓN FISE  ////                                                   RESUMEN DE INFORMACIÓN FISE ////                                                   RESUMEN DE INFORMACIÓN FISE ////                               RESUMEN DE INFORMACIÓN FISE  ////                                                   RESUMEN DE INFORMACIÓN FISE ////                                                   RESUMEN DE INFORMACIÓN FISE ////                    RESUMEN DE INFORMACIÓN FISE ////                                                   RESUMEN DE INFORMACIÓN FISE ////                                                   RESUMEN DE INFORMACIÓN FISE ////</t>
  </si>
  <si>
    <t>POR RUBRO DE GASTO                                                    ////                                                     POR RUBRO DE GASTO ////                                                    POR RUBRO DE GASTO  ////                                                     POR RUBRO DE GASTO                      //////      POR RUBRO DE GASTO                                                    ////                                                     POR RUBRO DE GASTO ////                                                    POR RUBRO DE GASTO  ////                                                     POR RUBRO DE GASTO</t>
  </si>
  <si>
    <t>POR TIPO DE CONTRIBUCIÓN                                     //////                 POR TIPO DE CONTRIBUCIÓN                   ///////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</si>
</sst>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#,##0.0_ ;\-#,##0.0\ "/>
    <numFmt numFmtId="165" formatCode="_-* #,##0_-;\-* #,##0_-;_-* &quot;-&quot;??_-;_-@_-"/>
  </numFmts>
  <fonts count="3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6600"/>
        <bgColor indexed="64"/>
      </patternFill>
    </fill>
    <fill>
      <patternFill patternType="solid">
        <fgColor rgb="FFC00000"/>
        <bgColor indexed="64"/>
      </patternFill>
    </fill>
  </fills>
  <borders count="15">
    <border>
      <left/>
      <right/>
      <top/>
      <bottom/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/>
      <right/>
      <top/>
      <bottom style="medium">
        <color theme="0" tint="-0.499984740745262"/>
      </bottom>
      <diagonal/>
    </border>
    <border>
      <left/>
      <right style="medium">
        <color theme="0" tint="-0.499984740745262"/>
      </right>
      <top/>
      <bottom/>
      <diagonal/>
    </border>
    <border>
      <left style="medium">
        <color theme="0" tint="-0.499984740745262"/>
      </left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/>
      <right style="medium">
        <color theme="0" tint="-0.499984740745262"/>
      </right>
      <top/>
      <bottom style="medium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 style="medium">
        <color theme="0" tint="-0.499984740745262"/>
      </right>
      <top/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/>
      <top/>
      <bottom/>
      <diagonal/>
    </border>
    <border>
      <left/>
      <right/>
      <top style="medium">
        <color theme="0" tint="-0.499984740745262"/>
      </top>
      <bottom/>
      <diagonal/>
    </border>
    <border>
      <left/>
      <right style="medium">
        <color theme="0" tint="-0.499984740745262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/>
      <top/>
      <bottom style="medium">
        <color theme="0" tint="-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5">
    <xf numFmtId="0" fontId="0" fillId="0" borderId="0" xfId="0"/>
    <xf numFmtId="164" fontId="0" fillId="0" borderId="0" xfId="1" applyNumberFormat="1" applyFont="1"/>
    <xf numFmtId="0" fontId="2" fillId="2" borderId="0" xfId="0" applyFont="1" applyFill="1"/>
    <xf numFmtId="0" fontId="2" fillId="2" borderId="1" xfId="0" applyFont="1" applyFill="1" applyBorder="1"/>
    <xf numFmtId="43" fontId="0" fillId="0" borderId="1" xfId="1" applyFont="1" applyBorder="1"/>
    <xf numFmtId="43" fontId="2" fillId="2" borderId="1" xfId="1" applyFont="1" applyFill="1" applyBorder="1" applyAlignment="1">
      <alignment horizontal="center"/>
    </xf>
    <xf numFmtId="43" fontId="2" fillId="3" borderId="1" xfId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165" fontId="0" fillId="0" borderId="1" xfId="1" applyNumberFormat="1" applyFont="1" applyBorder="1"/>
    <xf numFmtId="165" fontId="2" fillId="2" borderId="1" xfId="1" applyNumberFormat="1" applyFont="1" applyFill="1" applyBorder="1" applyAlignment="1">
      <alignment horizontal="center"/>
    </xf>
    <xf numFmtId="165" fontId="2" fillId="3" borderId="1" xfId="1" applyNumberFormat="1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left" vertical="center"/>
    </xf>
    <xf numFmtId="0" fontId="2" fillId="2" borderId="4" xfId="0" quotePrefix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/>
    </xf>
    <xf numFmtId="43" fontId="2" fillId="2" borderId="4" xfId="1" quotePrefix="1" applyFont="1" applyFill="1" applyBorder="1" applyAlignment="1">
      <alignment horizontal="center" vertical="center"/>
    </xf>
    <xf numFmtId="165" fontId="2" fillId="2" borderId="4" xfId="1" applyNumberFormat="1" applyFont="1" applyFill="1" applyBorder="1" applyAlignment="1">
      <alignment horizontal="right" vertical="center"/>
    </xf>
    <xf numFmtId="0" fontId="0" fillId="0" borderId="1" xfId="1" applyNumberFormat="1" applyFont="1" applyBorder="1"/>
    <xf numFmtId="0" fontId="0" fillId="0" borderId="1" xfId="1" applyNumberFormat="1" applyFont="1" applyBorder="1" applyAlignment="1">
      <alignment horizontal="center"/>
    </xf>
    <xf numFmtId="0" fontId="2" fillId="2" borderId="4" xfId="0" applyFont="1" applyFill="1" applyBorder="1" applyAlignment="1">
      <alignment horizontal="center" vertical="center" wrapText="1"/>
    </xf>
    <xf numFmtId="165" fontId="2" fillId="2" borderId="4" xfId="1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006600"/>
      <color rgb="FF0033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37"/>
  <sheetViews>
    <sheetView zoomScale="80" zoomScaleNormal="8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A6" sqref="A6:XFD37"/>
    </sheetView>
  </sheetViews>
  <sheetFormatPr baseColWidth="10" defaultRowHeight="15" x14ac:dyDescent="0.25"/>
  <cols>
    <col min="2" max="2" width="22.28515625" customWidth="1"/>
    <col min="3" max="3" width="21.140625" customWidth="1"/>
    <col min="4" max="4" width="13" bestFit="1" customWidth="1"/>
    <col min="5" max="5" width="20.28515625" customWidth="1"/>
    <col min="6" max="6" width="24.5703125" bestFit="1" customWidth="1"/>
    <col min="7" max="7" width="23.5703125" customWidth="1"/>
    <col min="8" max="9" width="19" customWidth="1"/>
    <col min="10" max="15" width="20.140625" customWidth="1"/>
    <col min="16" max="21" width="17.140625" customWidth="1"/>
    <col min="22" max="26" width="14.5703125" customWidth="1"/>
    <col min="28" max="32" width="18.5703125" customWidth="1"/>
    <col min="34" max="34" width="19.7109375" customWidth="1"/>
    <col min="35" max="38" width="16.85546875" customWidth="1"/>
    <col min="40" max="44" width="16" customWidth="1"/>
    <col min="46" max="46" width="17.85546875" bestFit="1" customWidth="1"/>
    <col min="47" max="50" width="15.140625" customWidth="1"/>
    <col min="52" max="52" width="17.85546875" bestFit="1" customWidth="1"/>
    <col min="53" max="53" width="14.85546875" customWidth="1"/>
    <col min="54" max="54" width="18" customWidth="1"/>
    <col min="55" max="55" width="15.85546875" customWidth="1"/>
    <col min="56" max="57" width="17.28515625" customWidth="1"/>
  </cols>
  <sheetData>
    <row r="1" spans="1:56" ht="15.75" customHeight="1" thickBot="1" x14ac:dyDescent="0.3">
      <c r="A1" s="31" t="s">
        <v>105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  <c r="AI1" s="32"/>
      <c r="AJ1" s="32"/>
      <c r="AK1" s="32"/>
      <c r="AL1" s="32"/>
      <c r="AM1" s="32"/>
      <c r="AN1" s="32"/>
      <c r="AO1" s="32"/>
      <c r="AP1" s="32"/>
      <c r="AQ1" s="32"/>
      <c r="AR1" s="32"/>
      <c r="AS1" s="32"/>
      <c r="AT1" s="32"/>
      <c r="AU1" s="32"/>
      <c r="AV1" s="32"/>
      <c r="AW1" s="32"/>
      <c r="AX1" s="32"/>
      <c r="AY1" s="32"/>
      <c r="AZ1" s="32"/>
      <c r="BA1" s="32"/>
      <c r="BB1" s="32"/>
      <c r="BC1" s="32"/>
      <c r="BD1" s="32"/>
    </row>
    <row r="2" spans="1:56" ht="15.75" customHeight="1" thickBot="1" x14ac:dyDescent="0.3">
      <c r="A2" s="15"/>
      <c r="B2" s="15"/>
      <c r="C2" s="15"/>
      <c r="D2" s="15"/>
      <c r="E2" s="15"/>
      <c r="F2" s="15"/>
      <c r="G2" s="15"/>
      <c r="H2" s="15"/>
      <c r="I2" s="23" t="s">
        <v>107</v>
      </c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5" t="s">
        <v>24</v>
      </c>
      <c r="V2" s="26"/>
      <c r="W2" s="26"/>
      <c r="X2" s="26"/>
      <c r="Y2" s="26"/>
      <c r="Z2" s="27"/>
      <c r="AA2" s="28" t="s">
        <v>106</v>
      </c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29"/>
      <c r="BC2" s="29"/>
      <c r="BD2" s="29"/>
    </row>
    <row r="3" spans="1:56" ht="15.75" customHeight="1" thickBot="1" x14ac:dyDescent="0.3">
      <c r="A3" s="15"/>
      <c r="B3" s="15"/>
      <c r="C3" s="15"/>
      <c r="D3" s="15"/>
      <c r="E3" s="15"/>
      <c r="F3" s="15"/>
      <c r="G3" s="15"/>
      <c r="H3" s="15"/>
      <c r="I3" s="23" t="s">
        <v>2</v>
      </c>
      <c r="J3" s="24"/>
      <c r="K3" s="24"/>
      <c r="L3" s="24"/>
      <c r="M3" s="24"/>
      <c r="N3" s="33"/>
      <c r="O3" s="23" t="s">
        <v>15</v>
      </c>
      <c r="P3" s="24"/>
      <c r="Q3" s="24"/>
      <c r="R3" s="24"/>
      <c r="S3" s="24"/>
      <c r="T3" s="24"/>
      <c r="U3" s="28"/>
      <c r="V3" s="29"/>
      <c r="W3" s="29"/>
      <c r="X3" s="29"/>
      <c r="Y3" s="29"/>
      <c r="Z3" s="30"/>
      <c r="AA3" s="23" t="s">
        <v>5</v>
      </c>
      <c r="AB3" s="24"/>
      <c r="AC3" s="24"/>
      <c r="AD3" s="24"/>
      <c r="AE3" s="24"/>
      <c r="AF3" s="33"/>
      <c r="AG3" s="23" t="s">
        <v>27</v>
      </c>
      <c r="AH3" s="24"/>
      <c r="AI3" s="24"/>
      <c r="AJ3" s="24"/>
      <c r="AK3" s="24"/>
      <c r="AL3" s="33"/>
      <c r="AM3" s="23" t="s">
        <v>9</v>
      </c>
      <c r="AN3" s="24"/>
      <c r="AO3" s="24"/>
      <c r="AP3" s="24"/>
      <c r="AQ3" s="24"/>
      <c r="AR3" s="33"/>
      <c r="AS3" s="23" t="s">
        <v>3</v>
      </c>
      <c r="AT3" s="24"/>
      <c r="AU3" s="24"/>
      <c r="AV3" s="24"/>
      <c r="AW3" s="24"/>
      <c r="AX3" s="33"/>
      <c r="AY3" s="23" t="s">
        <v>4</v>
      </c>
      <c r="AZ3" s="24"/>
      <c r="BA3" s="24"/>
      <c r="BB3" s="24"/>
      <c r="BC3" s="24"/>
      <c r="BD3" s="24"/>
    </row>
    <row r="4" spans="1:56" ht="45.75" thickBot="1" x14ac:dyDescent="0.3">
      <c r="A4" s="13" t="s">
        <v>85</v>
      </c>
      <c r="B4" s="13" t="s">
        <v>98</v>
      </c>
      <c r="C4" s="12" t="s">
        <v>91</v>
      </c>
      <c r="D4" s="14" t="s">
        <v>99</v>
      </c>
      <c r="E4" s="14" t="s">
        <v>100</v>
      </c>
      <c r="F4" s="21" t="s">
        <v>96</v>
      </c>
      <c r="G4" s="21" t="s">
        <v>97</v>
      </c>
      <c r="H4" s="21" t="s">
        <v>87</v>
      </c>
      <c r="I4" s="12" t="s">
        <v>89</v>
      </c>
      <c r="J4" s="12" t="s">
        <v>90</v>
      </c>
      <c r="K4" s="11" t="s">
        <v>101</v>
      </c>
      <c r="L4" s="11" t="s">
        <v>102</v>
      </c>
      <c r="M4" s="11" t="s">
        <v>103</v>
      </c>
      <c r="N4" s="11" t="s">
        <v>104</v>
      </c>
      <c r="O4" s="12" t="s">
        <v>89</v>
      </c>
      <c r="P4" s="12" t="s">
        <v>90</v>
      </c>
      <c r="Q4" s="11" t="s">
        <v>101</v>
      </c>
      <c r="R4" s="11" t="s">
        <v>102</v>
      </c>
      <c r="S4" s="11" t="s">
        <v>103</v>
      </c>
      <c r="T4" s="11" t="s">
        <v>104</v>
      </c>
      <c r="U4" s="12" t="s">
        <v>89</v>
      </c>
      <c r="V4" s="12" t="s">
        <v>90</v>
      </c>
      <c r="W4" s="11" t="s">
        <v>101</v>
      </c>
      <c r="X4" s="11" t="s">
        <v>102</v>
      </c>
      <c r="Y4" s="11" t="s">
        <v>103</v>
      </c>
      <c r="Z4" s="11" t="s">
        <v>104</v>
      </c>
      <c r="AA4" s="12" t="s">
        <v>89</v>
      </c>
      <c r="AB4" s="12" t="s">
        <v>90</v>
      </c>
      <c r="AC4" s="11" t="s">
        <v>101</v>
      </c>
      <c r="AD4" s="11" t="s">
        <v>102</v>
      </c>
      <c r="AE4" s="11" t="s">
        <v>103</v>
      </c>
      <c r="AF4" s="11" t="s">
        <v>104</v>
      </c>
      <c r="AG4" s="12" t="s">
        <v>89</v>
      </c>
      <c r="AH4" s="12" t="s">
        <v>90</v>
      </c>
      <c r="AI4" s="11" t="s">
        <v>101</v>
      </c>
      <c r="AJ4" s="11" t="s">
        <v>102</v>
      </c>
      <c r="AK4" s="11" t="s">
        <v>103</v>
      </c>
      <c r="AL4" s="11" t="s">
        <v>104</v>
      </c>
      <c r="AM4" s="12" t="s">
        <v>89</v>
      </c>
      <c r="AN4" s="12" t="s">
        <v>90</v>
      </c>
      <c r="AO4" s="11" t="s">
        <v>101</v>
      </c>
      <c r="AP4" s="11" t="s">
        <v>102</v>
      </c>
      <c r="AQ4" s="11" t="s">
        <v>103</v>
      </c>
      <c r="AR4" s="11" t="s">
        <v>104</v>
      </c>
      <c r="AS4" s="12" t="s">
        <v>89</v>
      </c>
      <c r="AT4" s="12" t="s">
        <v>90</v>
      </c>
      <c r="AU4" s="11" t="s">
        <v>101</v>
      </c>
      <c r="AV4" s="11" t="s">
        <v>102</v>
      </c>
      <c r="AW4" s="11" t="s">
        <v>103</v>
      </c>
      <c r="AX4" s="11" t="s">
        <v>104</v>
      </c>
      <c r="AY4" s="12" t="s">
        <v>89</v>
      </c>
      <c r="AZ4" s="12" t="s">
        <v>90</v>
      </c>
      <c r="BA4" s="11" t="s">
        <v>101</v>
      </c>
      <c r="BB4" s="11" t="s">
        <v>102</v>
      </c>
      <c r="BC4" s="11" t="s">
        <v>103</v>
      </c>
      <c r="BD4" s="11" t="s">
        <v>104</v>
      </c>
    </row>
    <row r="5" spans="1:56" ht="15.75" thickBot="1" x14ac:dyDescent="0.3">
      <c r="A5" s="13" t="s">
        <v>94</v>
      </c>
      <c r="B5" s="13" t="s">
        <v>95</v>
      </c>
      <c r="C5" s="16">
        <f>SUM(C6:C37)</f>
        <v>7019886006</v>
      </c>
      <c r="D5" s="17">
        <f t="shared" ref="D5:E5" si="0">SUM(D6:D37)</f>
        <v>0</v>
      </c>
      <c r="E5" s="17">
        <f t="shared" si="0"/>
        <v>412131541.60000002</v>
      </c>
      <c r="F5" s="16">
        <f>C5+D5-E5</f>
        <v>6607754464.3999996</v>
      </c>
      <c r="G5" s="16">
        <f>SUM(G6:G37)</f>
        <v>4607619057.3899994</v>
      </c>
      <c r="H5" s="16">
        <f>SUM(H6:H37)</f>
        <v>24779131.219999999</v>
      </c>
      <c r="I5" s="18">
        <f t="shared" ref="I5:U5" si="1">SUM(I6:I37)</f>
        <v>8031</v>
      </c>
      <c r="J5" s="16">
        <f t="shared" si="1"/>
        <v>4025582163.1300001</v>
      </c>
      <c r="K5" s="22">
        <f>SUM(K6:K37)</f>
        <v>9887978</v>
      </c>
      <c r="L5" s="22">
        <f t="shared" ref="L5:N5" si="2">SUM(L6:L37)</f>
        <v>7343310</v>
      </c>
      <c r="M5" s="22">
        <f t="shared" si="2"/>
        <v>2544668</v>
      </c>
      <c r="N5" s="22">
        <f t="shared" si="2"/>
        <v>693835</v>
      </c>
      <c r="O5" s="18">
        <f t="shared" si="1"/>
        <v>247</v>
      </c>
      <c r="P5" s="16">
        <f t="shared" si="1"/>
        <v>517797494.47000003</v>
      </c>
      <c r="Q5" s="22">
        <f t="shared" si="1"/>
        <v>349162</v>
      </c>
      <c r="R5" s="22">
        <f t="shared" si="1"/>
        <v>169205</v>
      </c>
      <c r="S5" s="22">
        <f t="shared" si="1"/>
        <v>179957</v>
      </c>
      <c r="T5" s="22">
        <f t="shared" si="1"/>
        <v>36104</v>
      </c>
      <c r="U5" s="18">
        <f t="shared" si="1"/>
        <v>74</v>
      </c>
      <c r="V5" s="16">
        <f>SUM(V6:V37)</f>
        <v>64239399.789999999</v>
      </c>
      <c r="W5" s="22">
        <f t="shared" ref="W5:Z5" si="3">SUM(W6:W37)</f>
        <v>4083</v>
      </c>
      <c r="X5" s="22">
        <f t="shared" si="3"/>
        <v>828</v>
      </c>
      <c r="Y5" s="22">
        <f t="shared" si="3"/>
        <v>3255</v>
      </c>
      <c r="Z5" s="22">
        <f t="shared" si="3"/>
        <v>520</v>
      </c>
      <c r="AA5" s="18">
        <f t="shared" ref="AA5:AR5" si="4">SUM(AA6:AA37)</f>
        <v>1792</v>
      </c>
      <c r="AB5" s="16">
        <f t="shared" si="4"/>
        <v>1221047167.74</v>
      </c>
      <c r="AC5" s="22">
        <f t="shared" si="4"/>
        <v>1566152</v>
      </c>
      <c r="AD5" s="22">
        <f t="shared" si="4"/>
        <v>720430</v>
      </c>
      <c r="AE5" s="22">
        <f t="shared" si="4"/>
        <v>845722</v>
      </c>
      <c r="AF5" s="22">
        <f t="shared" si="4"/>
        <v>256370</v>
      </c>
      <c r="AG5" s="18">
        <f>SUM(AG6:AG37)</f>
        <v>218</v>
      </c>
      <c r="AH5" s="16">
        <f>SUM(AH6:AH37)</f>
        <v>107416698.15000001</v>
      </c>
      <c r="AI5" s="22">
        <f t="shared" ref="AI5:AL5" si="5">SUM(AI6:AI37)</f>
        <v>17601</v>
      </c>
      <c r="AJ5" s="22">
        <f t="shared" si="5"/>
        <v>8596</v>
      </c>
      <c r="AK5" s="22">
        <f t="shared" si="5"/>
        <v>9005</v>
      </c>
      <c r="AL5" s="22">
        <f t="shared" si="5"/>
        <v>1676</v>
      </c>
      <c r="AM5" s="18">
        <f t="shared" si="4"/>
        <v>134</v>
      </c>
      <c r="AN5" s="16">
        <f t="shared" si="4"/>
        <v>569764451.05000007</v>
      </c>
      <c r="AO5" s="22">
        <f t="shared" si="4"/>
        <v>7256383</v>
      </c>
      <c r="AP5" s="22">
        <f t="shared" si="4"/>
        <v>6100884</v>
      </c>
      <c r="AQ5" s="22">
        <f t="shared" si="4"/>
        <v>1155499</v>
      </c>
      <c r="AR5" s="22">
        <f t="shared" si="4"/>
        <v>138374</v>
      </c>
      <c r="AS5" s="18">
        <f>SUM(AS6:AS37)</f>
        <v>1537</v>
      </c>
      <c r="AT5" s="16">
        <f>SUM(AT6:AT37)</f>
        <v>1133360084.5599997</v>
      </c>
      <c r="AU5" s="22">
        <f t="shared" ref="AU5:AX5" si="6">SUM(AU6:AU37)</f>
        <v>543665</v>
      </c>
      <c r="AV5" s="22">
        <f t="shared" si="6"/>
        <v>264647</v>
      </c>
      <c r="AW5" s="22">
        <f t="shared" si="6"/>
        <v>279018</v>
      </c>
      <c r="AX5" s="22">
        <f t="shared" si="6"/>
        <v>90727</v>
      </c>
      <c r="AY5" s="18">
        <f>SUM(AY6:AY37)</f>
        <v>4597</v>
      </c>
      <c r="AZ5" s="16">
        <f>SUM(AZ6:AZ37)</f>
        <v>1511791256.0999999</v>
      </c>
      <c r="BA5" s="22">
        <f t="shared" ref="BA5:BD5" si="7">SUM(BA6:BA37)</f>
        <v>853339</v>
      </c>
      <c r="BB5" s="22">
        <f t="shared" si="7"/>
        <v>417958</v>
      </c>
      <c r="BC5" s="22">
        <f t="shared" si="7"/>
        <v>435381</v>
      </c>
      <c r="BD5" s="22">
        <f t="shared" si="7"/>
        <v>242792</v>
      </c>
    </row>
    <row r="6" spans="1:56" ht="15.75" thickBot="1" x14ac:dyDescent="0.3">
      <c r="A6" s="20" t="s">
        <v>0</v>
      </c>
      <c r="B6" s="19" t="s">
        <v>1</v>
      </c>
      <c r="C6" s="4">
        <v>28401149</v>
      </c>
      <c r="D6" s="4">
        <v>0</v>
      </c>
      <c r="E6" s="4">
        <v>5448000</v>
      </c>
      <c r="F6" s="4">
        <v>22953149</v>
      </c>
      <c r="G6" s="4">
        <v>22624402</v>
      </c>
      <c r="H6" s="4">
        <v>318000</v>
      </c>
      <c r="I6" s="8">
        <v>10</v>
      </c>
      <c r="J6" s="4">
        <v>22624402</v>
      </c>
      <c r="K6" s="8">
        <v>385</v>
      </c>
      <c r="L6" s="8">
        <v>200</v>
      </c>
      <c r="M6" s="8">
        <v>185</v>
      </c>
      <c r="N6" s="8">
        <v>960</v>
      </c>
      <c r="O6" s="8">
        <v>0</v>
      </c>
      <c r="P6" s="4">
        <v>0</v>
      </c>
      <c r="Q6" s="8">
        <v>0</v>
      </c>
      <c r="R6" s="8">
        <v>0</v>
      </c>
      <c r="S6" s="8">
        <v>0</v>
      </c>
      <c r="T6" s="8">
        <v>0</v>
      </c>
      <c r="U6" s="8">
        <v>0</v>
      </c>
      <c r="V6" s="4">
        <v>0</v>
      </c>
      <c r="W6" s="8">
        <v>0</v>
      </c>
      <c r="X6" s="8">
        <v>0</v>
      </c>
      <c r="Y6" s="8">
        <v>0</v>
      </c>
      <c r="Z6" s="8">
        <v>0</v>
      </c>
      <c r="AA6" s="8">
        <v>2</v>
      </c>
      <c r="AB6" s="4">
        <v>3838556</v>
      </c>
      <c r="AC6" s="8">
        <v>385</v>
      </c>
      <c r="AD6" s="8">
        <v>200</v>
      </c>
      <c r="AE6" s="8">
        <v>185</v>
      </c>
      <c r="AF6" s="8">
        <v>80</v>
      </c>
      <c r="AG6" s="8">
        <v>0</v>
      </c>
      <c r="AH6" s="4">
        <v>0</v>
      </c>
      <c r="AI6" s="8">
        <v>0</v>
      </c>
      <c r="AJ6" s="8">
        <v>0</v>
      </c>
      <c r="AK6" s="8">
        <v>0</v>
      </c>
      <c r="AL6" s="8">
        <v>0</v>
      </c>
      <c r="AM6" s="8">
        <v>0</v>
      </c>
      <c r="AN6" s="4">
        <v>0</v>
      </c>
      <c r="AO6" s="8">
        <v>0</v>
      </c>
      <c r="AP6" s="8">
        <v>0</v>
      </c>
      <c r="AQ6" s="8">
        <v>0</v>
      </c>
      <c r="AR6" s="8">
        <v>0</v>
      </c>
      <c r="AS6" s="8">
        <v>4</v>
      </c>
      <c r="AT6" s="4">
        <v>4208843</v>
      </c>
      <c r="AU6" s="8">
        <v>0</v>
      </c>
      <c r="AV6" s="8">
        <v>0</v>
      </c>
      <c r="AW6" s="8">
        <v>0</v>
      </c>
      <c r="AX6" s="8">
        <v>400</v>
      </c>
      <c r="AY6" s="8">
        <v>4</v>
      </c>
      <c r="AZ6" s="4">
        <v>14577003</v>
      </c>
      <c r="BA6" s="8">
        <v>0</v>
      </c>
      <c r="BB6" s="8">
        <v>0</v>
      </c>
      <c r="BC6" s="8">
        <v>0</v>
      </c>
      <c r="BD6" s="8">
        <v>480</v>
      </c>
    </row>
    <row r="7" spans="1:56" ht="15.75" thickBot="1" x14ac:dyDescent="0.3">
      <c r="A7" s="20" t="s">
        <v>6</v>
      </c>
      <c r="B7" s="19" t="s">
        <v>7</v>
      </c>
      <c r="C7" s="4">
        <v>35700736</v>
      </c>
      <c r="D7" s="4">
        <v>0</v>
      </c>
      <c r="E7" s="4">
        <v>0</v>
      </c>
      <c r="F7" s="4">
        <v>35700736</v>
      </c>
      <c r="G7" s="4">
        <v>35360883.170000002</v>
      </c>
      <c r="H7" s="4">
        <v>326778.93</v>
      </c>
      <c r="I7" s="8">
        <v>59</v>
      </c>
      <c r="J7" s="4">
        <v>35360883.170000002</v>
      </c>
      <c r="K7" s="8">
        <v>328297</v>
      </c>
      <c r="L7" s="8">
        <v>163936</v>
      </c>
      <c r="M7" s="8">
        <v>164361</v>
      </c>
      <c r="N7" s="8">
        <v>87382</v>
      </c>
      <c r="O7" s="8">
        <v>0</v>
      </c>
      <c r="P7" s="4">
        <v>0</v>
      </c>
      <c r="Q7" s="8">
        <v>0</v>
      </c>
      <c r="R7" s="8">
        <v>0</v>
      </c>
      <c r="S7" s="8">
        <v>0</v>
      </c>
      <c r="T7" s="8">
        <v>0</v>
      </c>
      <c r="U7" s="8">
        <v>0</v>
      </c>
      <c r="V7" s="4">
        <v>0</v>
      </c>
      <c r="W7" s="8">
        <v>0</v>
      </c>
      <c r="X7" s="8">
        <v>0</v>
      </c>
      <c r="Y7" s="8">
        <v>0</v>
      </c>
      <c r="Z7" s="8">
        <v>0</v>
      </c>
      <c r="AA7" s="8">
        <v>18</v>
      </c>
      <c r="AB7" s="4">
        <v>19398181.050000001</v>
      </c>
      <c r="AC7" s="8">
        <v>291954</v>
      </c>
      <c r="AD7" s="8">
        <v>145973</v>
      </c>
      <c r="AE7" s="8">
        <v>145981</v>
      </c>
      <c r="AF7" s="8">
        <v>74884</v>
      </c>
      <c r="AG7" s="8">
        <v>0</v>
      </c>
      <c r="AH7" s="4">
        <v>0</v>
      </c>
      <c r="AI7" s="8">
        <v>0</v>
      </c>
      <c r="AJ7" s="8">
        <v>0</v>
      </c>
      <c r="AK7" s="8">
        <v>0</v>
      </c>
      <c r="AL7" s="8">
        <v>0</v>
      </c>
      <c r="AM7" s="8">
        <v>5</v>
      </c>
      <c r="AN7" s="4">
        <v>757018.5</v>
      </c>
      <c r="AO7" s="8">
        <v>270</v>
      </c>
      <c r="AP7" s="8">
        <v>135</v>
      </c>
      <c r="AQ7" s="8">
        <v>135</v>
      </c>
      <c r="AR7" s="8">
        <v>270</v>
      </c>
      <c r="AS7" s="8">
        <v>36</v>
      </c>
      <c r="AT7" s="4">
        <v>15205683.620000003</v>
      </c>
      <c r="AU7" s="8">
        <v>36073</v>
      </c>
      <c r="AV7" s="8">
        <v>17828</v>
      </c>
      <c r="AW7" s="8">
        <v>18245</v>
      </c>
      <c r="AX7" s="8">
        <v>12228</v>
      </c>
      <c r="AY7" s="8">
        <v>0</v>
      </c>
      <c r="AZ7" s="4">
        <v>0</v>
      </c>
      <c r="BA7" s="8">
        <v>0</v>
      </c>
      <c r="BB7" s="8">
        <v>0</v>
      </c>
      <c r="BC7" s="8">
        <v>0</v>
      </c>
      <c r="BD7" s="8">
        <v>0</v>
      </c>
    </row>
    <row r="8" spans="1:56" ht="15.75" thickBot="1" x14ac:dyDescent="0.3">
      <c r="A8" s="20" t="s">
        <v>10</v>
      </c>
      <c r="B8" s="19" t="s">
        <v>11</v>
      </c>
      <c r="C8" s="4">
        <v>13108618</v>
      </c>
      <c r="D8" s="4">
        <v>0</v>
      </c>
      <c r="E8" s="4">
        <v>0</v>
      </c>
      <c r="F8" s="4">
        <v>13108618</v>
      </c>
      <c r="G8" s="4">
        <v>13108618</v>
      </c>
      <c r="H8" s="4">
        <v>0</v>
      </c>
      <c r="I8" s="8">
        <v>1</v>
      </c>
      <c r="J8" s="4">
        <v>13108618</v>
      </c>
      <c r="K8" s="8">
        <v>0</v>
      </c>
      <c r="L8" s="8">
        <v>0</v>
      </c>
      <c r="M8" s="8">
        <v>0</v>
      </c>
      <c r="N8" s="8">
        <v>1000</v>
      </c>
      <c r="O8" s="8">
        <v>0</v>
      </c>
      <c r="P8" s="4">
        <v>0</v>
      </c>
      <c r="Q8" s="8">
        <v>0</v>
      </c>
      <c r="R8" s="8">
        <v>0</v>
      </c>
      <c r="S8" s="8">
        <v>0</v>
      </c>
      <c r="T8" s="8">
        <v>0</v>
      </c>
      <c r="U8" s="8">
        <v>0</v>
      </c>
      <c r="V8" s="4">
        <v>0</v>
      </c>
      <c r="W8" s="8">
        <v>0</v>
      </c>
      <c r="X8" s="8">
        <v>0</v>
      </c>
      <c r="Y8" s="8">
        <v>0</v>
      </c>
      <c r="Z8" s="8">
        <v>0</v>
      </c>
      <c r="AA8" s="8">
        <v>0</v>
      </c>
      <c r="AB8" s="4">
        <v>0</v>
      </c>
      <c r="AC8" s="8">
        <v>0</v>
      </c>
      <c r="AD8" s="8">
        <v>0</v>
      </c>
      <c r="AE8" s="8">
        <v>0</v>
      </c>
      <c r="AF8" s="8">
        <v>0</v>
      </c>
      <c r="AG8" s="8">
        <v>0</v>
      </c>
      <c r="AH8" s="4">
        <v>0</v>
      </c>
      <c r="AI8" s="8">
        <v>0</v>
      </c>
      <c r="AJ8" s="8">
        <v>0</v>
      </c>
      <c r="AK8" s="8">
        <v>0</v>
      </c>
      <c r="AL8" s="8">
        <v>0</v>
      </c>
      <c r="AM8" s="8">
        <v>0</v>
      </c>
      <c r="AN8" s="4">
        <v>0</v>
      </c>
      <c r="AO8" s="8">
        <v>0</v>
      </c>
      <c r="AP8" s="8">
        <v>0</v>
      </c>
      <c r="AQ8" s="8">
        <v>0</v>
      </c>
      <c r="AR8" s="8">
        <v>0</v>
      </c>
      <c r="AS8" s="8">
        <v>0</v>
      </c>
      <c r="AT8" s="4">
        <v>0</v>
      </c>
      <c r="AU8" s="8">
        <v>0</v>
      </c>
      <c r="AV8" s="8">
        <v>0</v>
      </c>
      <c r="AW8" s="8">
        <v>0</v>
      </c>
      <c r="AX8" s="8">
        <v>0</v>
      </c>
      <c r="AY8" s="8">
        <v>1</v>
      </c>
      <c r="AZ8" s="4">
        <v>13108618</v>
      </c>
      <c r="BA8" s="8">
        <v>0</v>
      </c>
      <c r="BB8" s="8">
        <v>0</v>
      </c>
      <c r="BC8" s="8">
        <v>0</v>
      </c>
      <c r="BD8" s="8">
        <v>1000</v>
      </c>
    </row>
    <row r="9" spans="1:56" ht="15.75" thickBot="1" x14ac:dyDescent="0.3">
      <c r="A9" s="20" t="s">
        <v>12</v>
      </c>
      <c r="B9" s="19" t="s">
        <v>13</v>
      </c>
      <c r="C9" s="4">
        <v>73114333</v>
      </c>
      <c r="D9" s="4">
        <v>0</v>
      </c>
      <c r="E9" s="4">
        <v>10974432</v>
      </c>
      <c r="F9" s="4">
        <v>62139901</v>
      </c>
      <c r="G9" s="4">
        <v>62139901</v>
      </c>
      <c r="H9" s="4">
        <v>0</v>
      </c>
      <c r="I9" s="8">
        <v>41</v>
      </c>
      <c r="J9" s="4">
        <v>57693237.539999999</v>
      </c>
      <c r="K9" s="8">
        <v>15741</v>
      </c>
      <c r="L9" s="8">
        <v>7444</v>
      </c>
      <c r="M9" s="8">
        <v>8297</v>
      </c>
      <c r="N9" s="8">
        <v>7211</v>
      </c>
      <c r="O9" s="8">
        <v>2</v>
      </c>
      <c r="P9" s="4">
        <v>4446663.46</v>
      </c>
      <c r="Q9" s="8">
        <v>1214</v>
      </c>
      <c r="R9" s="8">
        <v>604</v>
      </c>
      <c r="S9" s="8">
        <v>610</v>
      </c>
      <c r="T9" s="8">
        <v>65</v>
      </c>
      <c r="U9" s="8">
        <v>0</v>
      </c>
      <c r="V9" s="4">
        <v>0</v>
      </c>
      <c r="W9" s="8">
        <v>0</v>
      </c>
      <c r="X9" s="8">
        <v>0</v>
      </c>
      <c r="Y9" s="8">
        <v>0</v>
      </c>
      <c r="Z9" s="8">
        <v>0</v>
      </c>
      <c r="AA9" s="8">
        <v>3</v>
      </c>
      <c r="AB9" s="4">
        <v>1977553</v>
      </c>
      <c r="AC9" s="8">
        <v>834</v>
      </c>
      <c r="AD9" s="8">
        <v>421</v>
      </c>
      <c r="AE9" s="8">
        <v>413</v>
      </c>
      <c r="AF9" s="8">
        <v>129</v>
      </c>
      <c r="AG9" s="8">
        <v>0</v>
      </c>
      <c r="AH9" s="4">
        <v>0</v>
      </c>
      <c r="AI9" s="8">
        <v>0</v>
      </c>
      <c r="AJ9" s="8">
        <v>0</v>
      </c>
      <c r="AK9" s="8">
        <v>0</v>
      </c>
      <c r="AL9" s="8">
        <v>0</v>
      </c>
      <c r="AM9" s="8">
        <v>0</v>
      </c>
      <c r="AN9" s="4">
        <v>0</v>
      </c>
      <c r="AO9" s="8">
        <v>0</v>
      </c>
      <c r="AP9" s="8">
        <v>0</v>
      </c>
      <c r="AQ9" s="8">
        <v>0</v>
      </c>
      <c r="AR9" s="8">
        <v>0</v>
      </c>
      <c r="AS9" s="8">
        <v>17</v>
      </c>
      <c r="AT9" s="4">
        <v>47161596.460000001</v>
      </c>
      <c r="AU9" s="8">
        <v>14021</v>
      </c>
      <c r="AV9" s="8">
        <v>6774</v>
      </c>
      <c r="AW9" s="8">
        <v>7247</v>
      </c>
      <c r="AX9" s="8">
        <v>6677</v>
      </c>
      <c r="AY9" s="8">
        <v>23</v>
      </c>
      <c r="AZ9" s="4">
        <v>13000751.540000001</v>
      </c>
      <c r="BA9" s="8">
        <v>2100</v>
      </c>
      <c r="BB9" s="8">
        <v>853</v>
      </c>
      <c r="BC9" s="8">
        <v>1247</v>
      </c>
      <c r="BD9" s="8">
        <v>470</v>
      </c>
    </row>
    <row r="10" spans="1:56" ht="15.75" thickBot="1" x14ac:dyDescent="0.3">
      <c r="A10" s="20" t="s">
        <v>16</v>
      </c>
      <c r="B10" s="19" t="s">
        <v>17</v>
      </c>
      <c r="C10" s="4">
        <v>54752404</v>
      </c>
      <c r="D10" s="4">
        <v>0</v>
      </c>
      <c r="E10" s="4">
        <v>0</v>
      </c>
      <c r="F10" s="4">
        <v>54752404</v>
      </c>
      <c r="G10" s="4">
        <v>35470368.830000006</v>
      </c>
      <c r="H10" s="4">
        <v>0</v>
      </c>
      <c r="I10" s="8">
        <v>171</v>
      </c>
      <c r="J10" s="4">
        <v>35470368.830000006</v>
      </c>
      <c r="K10" s="8">
        <v>24659</v>
      </c>
      <c r="L10" s="8">
        <v>12216</v>
      </c>
      <c r="M10" s="8">
        <v>12443</v>
      </c>
      <c r="N10" s="8">
        <v>6397</v>
      </c>
      <c r="O10" s="8">
        <v>0</v>
      </c>
      <c r="P10" s="4">
        <v>0</v>
      </c>
      <c r="Q10" s="8">
        <v>0</v>
      </c>
      <c r="R10" s="8">
        <v>0</v>
      </c>
      <c r="S10" s="8">
        <v>0</v>
      </c>
      <c r="T10" s="8">
        <v>0</v>
      </c>
      <c r="U10" s="8">
        <v>0</v>
      </c>
      <c r="V10" s="4">
        <v>0</v>
      </c>
      <c r="W10" s="8">
        <v>0</v>
      </c>
      <c r="X10" s="8">
        <v>0</v>
      </c>
      <c r="Y10" s="8">
        <v>0</v>
      </c>
      <c r="Z10" s="8">
        <v>0</v>
      </c>
      <c r="AA10" s="8">
        <v>0</v>
      </c>
      <c r="AB10" s="4">
        <v>0</v>
      </c>
      <c r="AC10" s="8">
        <v>0</v>
      </c>
      <c r="AD10" s="8">
        <v>0</v>
      </c>
      <c r="AE10" s="8">
        <v>0</v>
      </c>
      <c r="AF10" s="8">
        <v>0</v>
      </c>
      <c r="AG10" s="8">
        <v>0</v>
      </c>
      <c r="AH10" s="4">
        <v>0</v>
      </c>
      <c r="AI10" s="8">
        <v>0</v>
      </c>
      <c r="AJ10" s="8">
        <v>0</v>
      </c>
      <c r="AK10" s="8">
        <v>0</v>
      </c>
      <c r="AL10" s="8">
        <v>0</v>
      </c>
      <c r="AM10" s="8">
        <v>0</v>
      </c>
      <c r="AN10" s="4">
        <v>0</v>
      </c>
      <c r="AO10" s="8">
        <v>0</v>
      </c>
      <c r="AP10" s="8">
        <v>0</v>
      </c>
      <c r="AQ10" s="8">
        <v>0</v>
      </c>
      <c r="AR10" s="8">
        <v>0</v>
      </c>
      <c r="AS10" s="8">
        <v>102</v>
      </c>
      <c r="AT10" s="4">
        <v>18586391.82</v>
      </c>
      <c r="AU10" s="8">
        <v>8250</v>
      </c>
      <c r="AV10" s="8">
        <v>4072</v>
      </c>
      <c r="AW10" s="8">
        <v>4178</v>
      </c>
      <c r="AX10" s="8">
        <v>2126</v>
      </c>
      <c r="AY10" s="8">
        <v>69</v>
      </c>
      <c r="AZ10" s="4">
        <v>16883977.010000005</v>
      </c>
      <c r="BA10" s="8">
        <v>16409</v>
      </c>
      <c r="BB10" s="8">
        <v>8144</v>
      </c>
      <c r="BC10" s="8">
        <v>8265</v>
      </c>
      <c r="BD10" s="8">
        <v>4271</v>
      </c>
    </row>
    <row r="11" spans="1:56" ht="15.75" thickBot="1" x14ac:dyDescent="0.3">
      <c r="A11" s="20" t="s">
        <v>20</v>
      </c>
      <c r="B11" s="19" t="s">
        <v>21</v>
      </c>
      <c r="C11" s="4">
        <v>13025766</v>
      </c>
      <c r="D11" s="4">
        <v>0</v>
      </c>
      <c r="E11" s="4">
        <v>0</v>
      </c>
      <c r="F11" s="4">
        <v>13025766</v>
      </c>
      <c r="G11" s="4">
        <v>12995398.650000004</v>
      </c>
      <c r="H11" s="4">
        <v>0</v>
      </c>
      <c r="I11" s="8">
        <v>34</v>
      </c>
      <c r="J11" s="4">
        <v>12995398.650000004</v>
      </c>
      <c r="K11" s="8">
        <v>1644</v>
      </c>
      <c r="L11" s="8">
        <v>807</v>
      </c>
      <c r="M11" s="8">
        <v>837</v>
      </c>
      <c r="N11" s="8">
        <v>467</v>
      </c>
      <c r="O11" s="8">
        <v>0</v>
      </c>
      <c r="P11" s="4">
        <v>0</v>
      </c>
      <c r="Q11" s="8">
        <v>0</v>
      </c>
      <c r="R11" s="8">
        <v>0</v>
      </c>
      <c r="S11" s="8">
        <v>0</v>
      </c>
      <c r="T11" s="8">
        <v>0</v>
      </c>
      <c r="U11" s="8">
        <v>0</v>
      </c>
      <c r="V11" s="4">
        <v>0</v>
      </c>
      <c r="W11" s="8">
        <v>0</v>
      </c>
      <c r="X11" s="8">
        <v>0</v>
      </c>
      <c r="Y11" s="8">
        <v>0</v>
      </c>
      <c r="Z11" s="8">
        <v>0</v>
      </c>
      <c r="AA11" s="8">
        <v>0</v>
      </c>
      <c r="AB11" s="4">
        <v>0</v>
      </c>
      <c r="AC11" s="8">
        <v>0</v>
      </c>
      <c r="AD11" s="8">
        <v>0</v>
      </c>
      <c r="AE11" s="8">
        <v>0</v>
      </c>
      <c r="AF11" s="8">
        <v>0</v>
      </c>
      <c r="AG11" s="8">
        <v>0</v>
      </c>
      <c r="AH11" s="4">
        <v>0</v>
      </c>
      <c r="AI11" s="8">
        <v>0</v>
      </c>
      <c r="AJ11" s="8">
        <v>0</v>
      </c>
      <c r="AK11" s="8">
        <v>0</v>
      </c>
      <c r="AL11" s="8">
        <v>0</v>
      </c>
      <c r="AM11" s="8">
        <v>0</v>
      </c>
      <c r="AN11" s="4">
        <v>0</v>
      </c>
      <c r="AO11" s="8">
        <v>0</v>
      </c>
      <c r="AP11" s="8">
        <v>0</v>
      </c>
      <c r="AQ11" s="8">
        <v>0</v>
      </c>
      <c r="AR11" s="8">
        <v>0</v>
      </c>
      <c r="AS11" s="8">
        <v>0</v>
      </c>
      <c r="AT11" s="4">
        <v>0</v>
      </c>
      <c r="AU11" s="8">
        <v>0</v>
      </c>
      <c r="AV11" s="8">
        <v>0</v>
      </c>
      <c r="AW11" s="8">
        <v>0</v>
      </c>
      <c r="AX11" s="8">
        <v>0</v>
      </c>
      <c r="AY11" s="8">
        <v>34</v>
      </c>
      <c r="AZ11" s="4">
        <v>12995398.650000004</v>
      </c>
      <c r="BA11" s="8">
        <v>1644</v>
      </c>
      <c r="BB11" s="8">
        <v>807</v>
      </c>
      <c r="BC11" s="8">
        <v>837</v>
      </c>
      <c r="BD11" s="8">
        <v>467</v>
      </c>
    </row>
    <row r="12" spans="1:56" ht="15.75" thickBot="1" x14ac:dyDescent="0.3">
      <c r="A12" s="20" t="s">
        <v>22</v>
      </c>
      <c r="B12" s="19" t="s">
        <v>23</v>
      </c>
      <c r="C12" s="4">
        <v>1221773461</v>
      </c>
      <c r="D12" s="4">
        <v>0</v>
      </c>
      <c r="E12" s="4">
        <v>251220373.30000001</v>
      </c>
      <c r="F12" s="4">
        <v>970553087.70000005</v>
      </c>
      <c r="G12" s="4">
        <v>881559959.55000067</v>
      </c>
      <c r="H12" s="4">
        <v>0</v>
      </c>
      <c r="I12" s="8">
        <v>925</v>
      </c>
      <c r="J12" s="4">
        <v>738394244.05000031</v>
      </c>
      <c r="K12" s="8">
        <v>785390</v>
      </c>
      <c r="L12" s="8">
        <v>392862</v>
      </c>
      <c r="M12" s="8">
        <v>392528</v>
      </c>
      <c r="N12" s="8">
        <v>38066</v>
      </c>
      <c r="O12" s="8">
        <v>13</v>
      </c>
      <c r="P12" s="4">
        <v>132916387.52000003</v>
      </c>
      <c r="Q12" s="8">
        <v>93743</v>
      </c>
      <c r="R12" s="8">
        <v>46495</v>
      </c>
      <c r="S12" s="8">
        <v>47248</v>
      </c>
      <c r="T12" s="8">
        <v>0</v>
      </c>
      <c r="U12" s="8">
        <v>18</v>
      </c>
      <c r="V12" s="4">
        <v>10249327.98</v>
      </c>
      <c r="W12" s="8">
        <v>2700</v>
      </c>
      <c r="X12" s="8">
        <v>270</v>
      </c>
      <c r="Y12" s="8">
        <v>2430</v>
      </c>
      <c r="Z12" s="8">
        <v>0</v>
      </c>
      <c r="AA12" s="8">
        <v>103</v>
      </c>
      <c r="AB12" s="4">
        <v>331066596.95999998</v>
      </c>
      <c r="AC12" s="8">
        <v>194078</v>
      </c>
      <c r="AD12" s="8">
        <v>96552</v>
      </c>
      <c r="AE12" s="8">
        <v>97526</v>
      </c>
      <c r="AF12" s="8">
        <v>0</v>
      </c>
      <c r="AG12" s="8">
        <v>0</v>
      </c>
      <c r="AH12" s="4">
        <v>0</v>
      </c>
      <c r="AI12" s="8">
        <v>0</v>
      </c>
      <c r="AJ12" s="8">
        <v>0</v>
      </c>
      <c r="AK12" s="8">
        <v>0</v>
      </c>
      <c r="AL12" s="8">
        <v>0</v>
      </c>
      <c r="AM12" s="8">
        <v>11</v>
      </c>
      <c r="AN12" s="4">
        <v>281319382</v>
      </c>
      <c r="AO12" s="8">
        <v>474239</v>
      </c>
      <c r="AP12" s="8">
        <v>232896</v>
      </c>
      <c r="AQ12" s="8">
        <v>241343</v>
      </c>
      <c r="AR12" s="8">
        <v>0</v>
      </c>
      <c r="AS12" s="8">
        <v>35</v>
      </c>
      <c r="AT12" s="4">
        <v>144307016.33000001</v>
      </c>
      <c r="AU12" s="8">
        <v>12800</v>
      </c>
      <c r="AV12" s="8">
        <v>6326</v>
      </c>
      <c r="AW12" s="8">
        <v>6474</v>
      </c>
      <c r="AX12" s="8">
        <v>40</v>
      </c>
      <c r="AY12" s="8">
        <v>789</v>
      </c>
      <c r="AZ12" s="4">
        <v>114617636.27999996</v>
      </c>
      <c r="BA12" s="8">
        <v>198016</v>
      </c>
      <c r="BB12" s="8">
        <v>103583</v>
      </c>
      <c r="BC12" s="8">
        <v>94433</v>
      </c>
      <c r="BD12" s="8">
        <v>38026</v>
      </c>
    </row>
    <row r="13" spans="1:56" ht="15.75" thickBot="1" x14ac:dyDescent="0.3">
      <c r="A13" s="20" t="s">
        <v>25</v>
      </c>
      <c r="B13" s="19" t="s">
        <v>26</v>
      </c>
      <c r="C13" s="4">
        <v>135359198</v>
      </c>
      <c r="D13" s="4">
        <v>0</v>
      </c>
      <c r="E13" s="4">
        <v>0</v>
      </c>
      <c r="F13" s="4">
        <v>135359198</v>
      </c>
      <c r="G13" s="4">
        <v>126105090.55000016</v>
      </c>
      <c r="H13" s="4">
        <v>0</v>
      </c>
      <c r="I13" s="8">
        <v>255</v>
      </c>
      <c r="J13" s="4">
        <v>106105090.55000016</v>
      </c>
      <c r="K13" s="8">
        <v>23325</v>
      </c>
      <c r="L13" s="8">
        <v>11685</v>
      </c>
      <c r="M13" s="8">
        <v>11640</v>
      </c>
      <c r="N13" s="8">
        <v>3031</v>
      </c>
      <c r="O13" s="8">
        <v>2</v>
      </c>
      <c r="P13" s="4">
        <v>20000000</v>
      </c>
      <c r="Q13" s="8">
        <v>2030</v>
      </c>
      <c r="R13" s="8">
        <v>1001</v>
      </c>
      <c r="S13" s="8">
        <v>1029</v>
      </c>
      <c r="T13" s="8">
        <v>406</v>
      </c>
      <c r="U13" s="8">
        <v>0</v>
      </c>
      <c r="V13" s="4">
        <v>0</v>
      </c>
      <c r="W13" s="8">
        <v>0</v>
      </c>
      <c r="X13" s="8">
        <v>0</v>
      </c>
      <c r="Y13" s="8">
        <v>0</v>
      </c>
      <c r="Z13" s="8">
        <v>0</v>
      </c>
      <c r="AA13" s="8">
        <v>35</v>
      </c>
      <c r="AB13" s="4">
        <v>35080889</v>
      </c>
      <c r="AC13" s="8">
        <v>4552</v>
      </c>
      <c r="AD13" s="8">
        <v>2248</v>
      </c>
      <c r="AE13" s="8">
        <v>2304</v>
      </c>
      <c r="AF13" s="8">
        <v>1001</v>
      </c>
      <c r="AG13" s="8">
        <v>127</v>
      </c>
      <c r="AH13" s="4">
        <v>9057455.0600000042</v>
      </c>
      <c r="AI13" s="8">
        <v>8757</v>
      </c>
      <c r="AJ13" s="8">
        <v>4395</v>
      </c>
      <c r="AK13" s="8">
        <v>4362</v>
      </c>
      <c r="AL13" s="8">
        <v>9</v>
      </c>
      <c r="AM13" s="8">
        <v>3</v>
      </c>
      <c r="AN13" s="4">
        <v>13002591</v>
      </c>
      <c r="AO13" s="8">
        <v>0</v>
      </c>
      <c r="AP13" s="8">
        <v>0</v>
      </c>
      <c r="AQ13" s="8">
        <v>0</v>
      </c>
      <c r="AR13" s="8">
        <v>0</v>
      </c>
      <c r="AS13" s="8">
        <v>89</v>
      </c>
      <c r="AT13" s="4">
        <v>67264155.490000024</v>
      </c>
      <c r="AU13" s="8">
        <v>11824</v>
      </c>
      <c r="AV13" s="8">
        <v>5927</v>
      </c>
      <c r="AW13" s="8">
        <v>5897</v>
      </c>
      <c r="AX13" s="8">
        <v>2357</v>
      </c>
      <c r="AY13" s="8">
        <v>3</v>
      </c>
      <c r="AZ13" s="4">
        <v>1700000</v>
      </c>
      <c r="BA13" s="8">
        <v>222</v>
      </c>
      <c r="BB13" s="8">
        <v>116</v>
      </c>
      <c r="BC13" s="8">
        <v>106</v>
      </c>
      <c r="BD13" s="8">
        <v>70</v>
      </c>
    </row>
    <row r="14" spans="1:56" ht="15.75" thickBot="1" x14ac:dyDescent="0.3">
      <c r="A14" s="20" t="s">
        <v>28</v>
      </c>
      <c r="B14" s="19" t="s">
        <v>29</v>
      </c>
      <c r="C14" s="4">
        <v>92944069</v>
      </c>
      <c r="D14" s="4">
        <v>0</v>
      </c>
      <c r="E14" s="4">
        <v>0</v>
      </c>
      <c r="F14" s="4">
        <v>92944069</v>
      </c>
      <c r="G14" s="4">
        <v>92944068.969999999</v>
      </c>
      <c r="H14" s="4">
        <v>0</v>
      </c>
      <c r="I14" s="8">
        <v>16</v>
      </c>
      <c r="J14" s="4">
        <v>79002458.649999991</v>
      </c>
      <c r="K14" s="8">
        <v>5532</v>
      </c>
      <c r="L14" s="8">
        <v>2232</v>
      </c>
      <c r="M14" s="8">
        <v>3300</v>
      </c>
      <c r="N14" s="8">
        <v>30</v>
      </c>
      <c r="O14" s="8">
        <v>0</v>
      </c>
      <c r="P14" s="4">
        <v>0</v>
      </c>
      <c r="Q14" s="8">
        <v>0</v>
      </c>
      <c r="R14" s="8">
        <v>0</v>
      </c>
      <c r="S14" s="8">
        <v>0</v>
      </c>
      <c r="T14" s="8">
        <v>0</v>
      </c>
      <c r="U14" s="8">
        <v>4</v>
      </c>
      <c r="V14" s="4">
        <v>13941610.32</v>
      </c>
      <c r="W14" s="8">
        <v>1383</v>
      </c>
      <c r="X14" s="8">
        <v>558</v>
      </c>
      <c r="Y14" s="8">
        <v>825</v>
      </c>
      <c r="Z14" s="8">
        <v>20</v>
      </c>
      <c r="AA14" s="8">
        <v>0</v>
      </c>
      <c r="AB14" s="4">
        <v>0</v>
      </c>
      <c r="AC14" s="8">
        <v>0</v>
      </c>
      <c r="AD14" s="8">
        <v>0</v>
      </c>
      <c r="AE14" s="8">
        <v>0</v>
      </c>
      <c r="AF14" s="8">
        <v>0</v>
      </c>
      <c r="AG14" s="8">
        <v>0</v>
      </c>
      <c r="AH14" s="4">
        <v>0</v>
      </c>
      <c r="AI14" s="8">
        <v>0</v>
      </c>
      <c r="AJ14" s="8">
        <v>0</v>
      </c>
      <c r="AK14" s="8">
        <v>0</v>
      </c>
      <c r="AL14" s="8">
        <v>0</v>
      </c>
      <c r="AM14" s="8">
        <v>8</v>
      </c>
      <c r="AN14" s="4">
        <v>37941415.490000002</v>
      </c>
      <c r="AO14" s="8">
        <v>2766</v>
      </c>
      <c r="AP14" s="8">
        <v>1116</v>
      </c>
      <c r="AQ14" s="8">
        <v>1650</v>
      </c>
      <c r="AR14" s="8">
        <v>16</v>
      </c>
      <c r="AS14" s="8">
        <v>8</v>
      </c>
      <c r="AT14" s="4">
        <v>41061043.159999996</v>
      </c>
      <c r="AU14" s="8">
        <v>2766</v>
      </c>
      <c r="AV14" s="8">
        <v>1116</v>
      </c>
      <c r="AW14" s="8">
        <v>1650</v>
      </c>
      <c r="AX14" s="8">
        <v>14</v>
      </c>
      <c r="AY14" s="8">
        <v>0</v>
      </c>
      <c r="AZ14" s="4">
        <v>0</v>
      </c>
      <c r="BA14" s="8">
        <v>0</v>
      </c>
      <c r="BB14" s="8">
        <v>0</v>
      </c>
      <c r="BC14" s="8">
        <v>0</v>
      </c>
      <c r="BD14" s="8">
        <v>0</v>
      </c>
    </row>
    <row r="15" spans="1:56" ht="15.75" thickBot="1" x14ac:dyDescent="0.3">
      <c r="A15" s="20" t="s">
        <v>30</v>
      </c>
      <c r="B15" s="19" t="s">
        <v>31</v>
      </c>
      <c r="C15" s="4">
        <v>101776107</v>
      </c>
      <c r="D15" s="4">
        <v>0</v>
      </c>
      <c r="E15" s="4">
        <v>4240671.3</v>
      </c>
      <c r="F15" s="4">
        <v>97535435.700000003</v>
      </c>
      <c r="G15" s="4">
        <v>92229094.350000009</v>
      </c>
      <c r="H15" s="4">
        <v>0</v>
      </c>
      <c r="I15" s="8">
        <v>287</v>
      </c>
      <c r="J15" s="4">
        <v>76962678.800000012</v>
      </c>
      <c r="K15" s="8">
        <v>56585</v>
      </c>
      <c r="L15" s="8">
        <v>29296</v>
      </c>
      <c r="M15" s="8">
        <v>27289</v>
      </c>
      <c r="N15" s="8">
        <v>21730</v>
      </c>
      <c r="O15" s="8">
        <v>0</v>
      </c>
      <c r="P15" s="4">
        <v>0</v>
      </c>
      <c r="Q15" s="8">
        <v>0</v>
      </c>
      <c r="R15" s="8">
        <v>0</v>
      </c>
      <c r="S15" s="8">
        <v>0</v>
      </c>
      <c r="T15" s="8">
        <v>0</v>
      </c>
      <c r="U15" s="8">
        <v>2</v>
      </c>
      <c r="V15" s="4">
        <v>15266415.550000001</v>
      </c>
      <c r="W15" s="8">
        <v>0</v>
      </c>
      <c r="X15" s="8">
        <v>0</v>
      </c>
      <c r="Y15" s="8">
        <v>0</v>
      </c>
      <c r="Z15" s="8">
        <v>500</v>
      </c>
      <c r="AA15" s="8">
        <v>168</v>
      </c>
      <c r="AB15" s="4">
        <v>32179178.100000005</v>
      </c>
      <c r="AC15" s="8">
        <v>27468</v>
      </c>
      <c r="AD15" s="8">
        <v>13814</v>
      </c>
      <c r="AE15" s="8">
        <v>13654</v>
      </c>
      <c r="AF15" s="8">
        <v>12661</v>
      </c>
      <c r="AG15" s="8">
        <v>0</v>
      </c>
      <c r="AH15" s="4">
        <v>0</v>
      </c>
      <c r="AI15" s="8">
        <v>0</v>
      </c>
      <c r="AJ15" s="8">
        <v>0</v>
      </c>
      <c r="AK15" s="8">
        <v>0</v>
      </c>
      <c r="AL15" s="8">
        <v>0</v>
      </c>
      <c r="AM15" s="8">
        <v>0</v>
      </c>
      <c r="AN15" s="4">
        <v>0</v>
      </c>
      <c r="AO15" s="8">
        <v>0</v>
      </c>
      <c r="AP15" s="8">
        <v>0</v>
      </c>
      <c r="AQ15" s="8">
        <v>0</v>
      </c>
      <c r="AR15" s="8">
        <v>0</v>
      </c>
      <c r="AS15" s="8">
        <v>54</v>
      </c>
      <c r="AT15" s="4">
        <v>15122135.619999999</v>
      </c>
      <c r="AU15" s="8">
        <v>8806</v>
      </c>
      <c r="AV15" s="8">
        <v>4530</v>
      </c>
      <c r="AW15" s="8">
        <v>4276</v>
      </c>
      <c r="AX15" s="8">
        <v>2245</v>
      </c>
      <c r="AY15" s="8">
        <v>65</v>
      </c>
      <c r="AZ15" s="4">
        <v>29661365.079999998</v>
      </c>
      <c r="BA15" s="8">
        <v>20311</v>
      </c>
      <c r="BB15" s="8">
        <v>10952</v>
      </c>
      <c r="BC15" s="8">
        <v>9359</v>
      </c>
      <c r="BD15" s="8">
        <v>6824</v>
      </c>
    </row>
    <row r="16" spans="1:56" ht="15.75" thickBot="1" x14ac:dyDescent="0.3">
      <c r="A16" s="20" t="s">
        <v>33</v>
      </c>
      <c r="B16" s="19" t="s">
        <v>34</v>
      </c>
      <c r="C16" s="4">
        <v>261060058</v>
      </c>
      <c r="D16" s="4">
        <v>0</v>
      </c>
      <c r="E16" s="4">
        <v>0</v>
      </c>
      <c r="F16" s="4">
        <v>261060058</v>
      </c>
      <c r="G16" s="4">
        <v>261060058.01000008</v>
      </c>
      <c r="H16" s="4">
        <v>0</v>
      </c>
      <c r="I16" s="8">
        <v>1106</v>
      </c>
      <c r="J16" s="4">
        <v>224392825.09999996</v>
      </c>
      <c r="K16" s="8">
        <v>356818</v>
      </c>
      <c r="L16" s="8">
        <v>99683</v>
      </c>
      <c r="M16" s="8">
        <v>257135</v>
      </c>
      <c r="N16" s="8">
        <v>140276</v>
      </c>
      <c r="O16" s="8">
        <v>7</v>
      </c>
      <c r="P16" s="4">
        <v>36667232.909999996</v>
      </c>
      <c r="Q16" s="8">
        <v>95548</v>
      </c>
      <c r="R16" s="8">
        <v>44902</v>
      </c>
      <c r="S16" s="8">
        <v>50646</v>
      </c>
      <c r="T16" s="8">
        <v>22195</v>
      </c>
      <c r="U16" s="8">
        <v>0</v>
      </c>
      <c r="V16" s="4">
        <v>0</v>
      </c>
      <c r="W16" s="8">
        <v>0</v>
      </c>
      <c r="X16" s="8">
        <v>0</v>
      </c>
      <c r="Y16" s="8">
        <v>0</v>
      </c>
      <c r="Z16" s="8">
        <v>0</v>
      </c>
      <c r="AA16" s="8">
        <v>72</v>
      </c>
      <c r="AB16" s="4">
        <v>86203386.429999992</v>
      </c>
      <c r="AC16" s="8">
        <v>134926</v>
      </c>
      <c r="AD16" s="8">
        <v>61884</v>
      </c>
      <c r="AE16" s="8">
        <v>73042</v>
      </c>
      <c r="AF16" s="8">
        <v>39834</v>
      </c>
      <c r="AG16" s="8">
        <v>0</v>
      </c>
      <c r="AH16" s="4">
        <v>0</v>
      </c>
      <c r="AI16" s="8">
        <v>0</v>
      </c>
      <c r="AJ16" s="8">
        <v>0</v>
      </c>
      <c r="AK16" s="8">
        <v>0</v>
      </c>
      <c r="AL16" s="8">
        <v>0</v>
      </c>
      <c r="AM16" s="8">
        <v>1</v>
      </c>
      <c r="AN16" s="4">
        <v>40000000</v>
      </c>
      <c r="AO16" s="8">
        <v>243998</v>
      </c>
      <c r="AP16" s="8">
        <v>48800</v>
      </c>
      <c r="AQ16" s="8">
        <v>195198</v>
      </c>
      <c r="AR16" s="8">
        <v>103659</v>
      </c>
      <c r="AS16" s="8">
        <v>163</v>
      </c>
      <c r="AT16" s="4">
        <v>55340412.149999969</v>
      </c>
      <c r="AU16" s="8">
        <v>38684</v>
      </c>
      <c r="AV16" s="8">
        <v>18195</v>
      </c>
      <c r="AW16" s="8">
        <v>20489</v>
      </c>
      <c r="AX16" s="8">
        <v>11398</v>
      </c>
      <c r="AY16" s="8">
        <v>877</v>
      </c>
      <c r="AZ16" s="4">
        <v>79516259.429999977</v>
      </c>
      <c r="BA16" s="8">
        <v>34758</v>
      </c>
      <c r="BB16" s="8">
        <v>15706</v>
      </c>
      <c r="BC16" s="8">
        <v>19052</v>
      </c>
      <c r="BD16" s="8">
        <v>7580</v>
      </c>
    </row>
    <row r="17" spans="1:56" ht="15.75" thickBot="1" x14ac:dyDescent="0.3">
      <c r="A17" s="20" t="s">
        <v>71</v>
      </c>
      <c r="B17" s="19" t="s">
        <v>19</v>
      </c>
      <c r="C17" s="4">
        <v>608225341</v>
      </c>
      <c r="D17" s="4">
        <v>0</v>
      </c>
      <c r="E17" s="4">
        <v>0</v>
      </c>
      <c r="F17" s="4">
        <v>608225341</v>
      </c>
      <c r="G17" s="4">
        <v>0</v>
      </c>
      <c r="H17" s="4">
        <v>0</v>
      </c>
      <c r="I17" s="8">
        <v>0</v>
      </c>
      <c r="J17" s="4">
        <v>0</v>
      </c>
      <c r="K17" s="8">
        <v>0</v>
      </c>
      <c r="L17" s="8">
        <v>0</v>
      </c>
      <c r="M17" s="8">
        <v>0</v>
      </c>
      <c r="N17" s="8">
        <v>0</v>
      </c>
      <c r="O17" s="8">
        <v>0</v>
      </c>
      <c r="P17" s="4">
        <v>0</v>
      </c>
      <c r="Q17" s="8">
        <v>0</v>
      </c>
      <c r="R17" s="8">
        <v>0</v>
      </c>
      <c r="S17" s="8">
        <v>0</v>
      </c>
      <c r="T17" s="8">
        <v>0</v>
      </c>
      <c r="U17" s="8">
        <v>0</v>
      </c>
      <c r="V17" s="4">
        <v>0</v>
      </c>
      <c r="W17" s="8">
        <v>0</v>
      </c>
      <c r="X17" s="8">
        <v>0</v>
      </c>
      <c r="Y17" s="8">
        <v>0</v>
      </c>
      <c r="Z17" s="8">
        <v>0</v>
      </c>
      <c r="AA17" s="8">
        <v>0</v>
      </c>
      <c r="AB17" s="4">
        <v>0</v>
      </c>
      <c r="AC17" s="8">
        <v>0</v>
      </c>
      <c r="AD17" s="8">
        <v>0</v>
      </c>
      <c r="AE17" s="8">
        <v>0</v>
      </c>
      <c r="AF17" s="8">
        <v>0</v>
      </c>
      <c r="AG17" s="8">
        <v>0</v>
      </c>
      <c r="AH17" s="4">
        <v>0</v>
      </c>
      <c r="AI17" s="8">
        <v>0</v>
      </c>
      <c r="AJ17" s="8">
        <v>0</v>
      </c>
      <c r="AK17" s="8">
        <v>0</v>
      </c>
      <c r="AL17" s="8">
        <v>0</v>
      </c>
      <c r="AM17" s="8">
        <v>0</v>
      </c>
      <c r="AN17" s="4">
        <v>0</v>
      </c>
      <c r="AO17" s="8">
        <v>0</v>
      </c>
      <c r="AP17" s="8">
        <v>0</v>
      </c>
      <c r="AQ17" s="8">
        <v>0</v>
      </c>
      <c r="AR17" s="8">
        <v>0</v>
      </c>
      <c r="AS17" s="8">
        <v>0</v>
      </c>
      <c r="AT17" s="4">
        <v>0</v>
      </c>
      <c r="AU17" s="8">
        <v>0</v>
      </c>
      <c r="AV17" s="8">
        <v>0</v>
      </c>
      <c r="AW17" s="8">
        <v>0</v>
      </c>
      <c r="AX17" s="8">
        <v>0</v>
      </c>
      <c r="AY17" s="8">
        <v>0</v>
      </c>
      <c r="AZ17" s="4">
        <v>0</v>
      </c>
      <c r="BA17" s="8">
        <v>0</v>
      </c>
      <c r="BB17" s="8">
        <v>0</v>
      </c>
      <c r="BC17" s="8">
        <v>0</v>
      </c>
      <c r="BD17" s="8">
        <v>0</v>
      </c>
    </row>
    <row r="18" spans="1:56" ht="15.75" thickBot="1" x14ac:dyDescent="0.3">
      <c r="A18" s="20" t="s">
        <v>35</v>
      </c>
      <c r="B18" s="19" t="s">
        <v>32</v>
      </c>
      <c r="C18" s="4">
        <v>215934700</v>
      </c>
      <c r="D18" s="4">
        <v>0</v>
      </c>
      <c r="E18" s="4">
        <v>53983675</v>
      </c>
      <c r="F18" s="4">
        <v>161951025</v>
      </c>
      <c r="G18" s="4">
        <v>161946241.01000005</v>
      </c>
      <c r="H18" s="4">
        <v>0</v>
      </c>
      <c r="I18" s="8">
        <v>259</v>
      </c>
      <c r="J18" s="4">
        <v>120243818.29000005</v>
      </c>
      <c r="K18" s="8">
        <v>76694</v>
      </c>
      <c r="L18" s="8">
        <v>36411</v>
      </c>
      <c r="M18" s="8">
        <v>40283</v>
      </c>
      <c r="N18" s="8">
        <v>15401</v>
      </c>
      <c r="O18" s="8">
        <v>32</v>
      </c>
      <c r="P18" s="4">
        <v>41702422.719999999</v>
      </c>
      <c r="Q18" s="8">
        <v>45013</v>
      </c>
      <c r="R18" s="8">
        <v>22113</v>
      </c>
      <c r="S18" s="8">
        <v>22900</v>
      </c>
      <c r="T18" s="8">
        <v>4625</v>
      </c>
      <c r="U18" s="8">
        <v>0</v>
      </c>
      <c r="V18" s="4">
        <v>0</v>
      </c>
      <c r="W18" s="8">
        <v>0</v>
      </c>
      <c r="X18" s="8">
        <v>0</v>
      </c>
      <c r="Y18" s="8">
        <v>0</v>
      </c>
      <c r="Z18" s="8">
        <v>0</v>
      </c>
      <c r="AA18" s="8">
        <v>97</v>
      </c>
      <c r="AB18" s="4">
        <v>47053230.310000017</v>
      </c>
      <c r="AC18" s="8">
        <v>48654</v>
      </c>
      <c r="AD18" s="8">
        <v>23827</v>
      </c>
      <c r="AE18" s="8">
        <v>24827</v>
      </c>
      <c r="AF18" s="8">
        <v>8930</v>
      </c>
      <c r="AG18" s="8">
        <v>0</v>
      </c>
      <c r="AH18" s="4">
        <v>0</v>
      </c>
      <c r="AI18" s="8">
        <v>0</v>
      </c>
      <c r="AJ18" s="8">
        <v>0</v>
      </c>
      <c r="AK18" s="8">
        <v>0</v>
      </c>
      <c r="AL18" s="8">
        <v>0</v>
      </c>
      <c r="AM18" s="8">
        <v>0</v>
      </c>
      <c r="AN18" s="4">
        <v>0</v>
      </c>
      <c r="AO18" s="8">
        <v>0</v>
      </c>
      <c r="AP18" s="8">
        <v>0</v>
      </c>
      <c r="AQ18" s="8">
        <v>0</v>
      </c>
      <c r="AR18" s="8">
        <v>0</v>
      </c>
      <c r="AS18" s="8">
        <v>42</v>
      </c>
      <c r="AT18" s="4">
        <v>54425418.970000006</v>
      </c>
      <c r="AU18" s="8">
        <v>57420</v>
      </c>
      <c r="AV18" s="8">
        <v>28098</v>
      </c>
      <c r="AW18" s="8">
        <v>29322</v>
      </c>
      <c r="AX18" s="8">
        <v>5017</v>
      </c>
      <c r="AY18" s="8">
        <v>152</v>
      </c>
      <c r="AZ18" s="4">
        <v>60467591.730000012</v>
      </c>
      <c r="BA18" s="8">
        <v>15633</v>
      </c>
      <c r="BB18" s="8">
        <v>6599</v>
      </c>
      <c r="BC18" s="8">
        <v>9034</v>
      </c>
      <c r="BD18" s="8">
        <v>6079</v>
      </c>
    </row>
    <row r="19" spans="1:56" ht="15.75" thickBot="1" x14ac:dyDescent="0.3">
      <c r="A19" s="20" t="s">
        <v>36</v>
      </c>
      <c r="B19" s="19" t="s">
        <v>37</v>
      </c>
      <c r="C19" s="4">
        <v>171356393</v>
      </c>
      <c r="D19" s="4">
        <v>0</v>
      </c>
      <c r="E19" s="4">
        <v>0</v>
      </c>
      <c r="F19" s="4">
        <v>171356393</v>
      </c>
      <c r="G19" s="4">
        <v>146373484.73999998</v>
      </c>
      <c r="H19" s="4">
        <v>0</v>
      </c>
      <c r="I19" s="8">
        <v>151</v>
      </c>
      <c r="J19" s="4">
        <v>146373484.73999998</v>
      </c>
      <c r="K19" s="8">
        <v>1</v>
      </c>
      <c r="L19" s="8">
        <v>0</v>
      </c>
      <c r="M19" s="8">
        <v>1</v>
      </c>
      <c r="N19" s="8">
        <v>5417</v>
      </c>
      <c r="O19" s="8">
        <v>0</v>
      </c>
      <c r="P19" s="4">
        <v>0</v>
      </c>
      <c r="Q19" s="8">
        <v>0</v>
      </c>
      <c r="R19" s="8">
        <v>0</v>
      </c>
      <c r="S19" s="8">
        <v>0</v>
      </c>
      <c r="T19" s="8">
        <v>0</v>
      </c>
      <c r="U19" s="8">
        <v>0</v>
      </c>
      <c r="V19" s="4">
        <v>0</v>
      </c>
      <c r="W19" s="8">
        <v>0</v>
      </c>
      <c r="X19" s="8">
        <v>0</v>
      </c>
      <c r="Y19" s="8">
        <v>0</v>
      </c>
      <c r="Z19" s="8">
        <v>0</v>
      </c>
      <c r="AA19" s="8">
        <v>99</v>
      </c>
      <c r="AB19" s="4">
        <v>90160286.13000001</v>
      </c>
      <c r="AC19" s="8">
        <v>0</v>
      </c>
      <c r="AD19" s="8">
        <v>0</v>
      </c>
      <c r="AE19" s="8">
        <v>0</v>
      </c>
      <c r="AF19" s="8">
        <v>2624</v>
      </c>
      <c r="AG19" s="8">
        <v>0</v>
      </c>
      <c r="AH19" s="4">
        <v>0</v>
      </c>
      <c r="AI19" s="8">
        <v>0</v>
      </c>
      <c r="AJ19" s="8">
        <v>0</v>
      </c>
      <c r="AK19" s="8">
        <v>0</v>
      </c>
      <c r="AL19" s="8">
        <v>0</v>
      </c>
      <c r="AM19" s="8">
        <v>3</v>
      </c>
      <c r="AN19" s="4">
        <v>1803507.1</v>
      </c>
      <c r="AO19" s="8">
        <v>1</v>
      </c>
      <c r="AP19" s="8">
        <v>0</v>
      </c>
      <c r="AQ19" s="8">
        <v>1</v>
      </c>
      <c r="AR19" s="8">
        <v>2</v>
      </c>
      <c r="AS19" s="8">
        <v>48</v>
      </c>
      <c r="AT19" s="4">
        <v>53749652.109999999</v>
      </c>
      <c r="AU19" s="8">
        <v>0</v>
      </c>
      <c r="AV19" s="8">
        <v>0</v>
      </c>
      <c r="AW19" s="8">
        <v>0</v>
      </c>
      <c r="AX19" s="8">
        <v>2790</v>
      </c>
      <c r="AY19" s="8">
        <v>1</v>
      </c>
      <c r="AZ19" s="4">
        <v>660039.4</v>
      </c>
      <c r="BA19" s="8">
        <v>0</v>
      </c>
      <c r="BB19" s="8">
        <v>0</v>
      </c>
      <c r="BC19" s="8">
        <v>0</v>
      </c>
      <c r="BD19" s="8">
        <v>1</v>
      </c>
    </row>
    <row r="20" spans="1:56" ht="15.75" thickBot="1" x14ac:dyDescent="0.3">
      <c r="A20" s="20" t="s">
        <v>38</v>
      </c>
      <c r="B20" s="19" t="s">
        <v>39</v>
      </c>
      <c r="C20" s="4">
        <v>454439806</v>
      </c>
      <c r="D20" s="4">
        <v>0</v>
      </c>
      <c r="E20" s="4">
        <v>0</v>
      </c>
      <c r="F20" s="4">
        <v>454439806</v>
      </c>
      <c r="G20" s="4">
        <v>454101267.40999997</v>
      </c>
      <c r="H20" s="4">
        <v>338538.8</v>
      </c>
      <c r="I20" s="8">
        <v>160</v>
      </c>
      <c r="J20" s="4">
        <v>385935296.50999993</v>
      </c>
      <c r="K20" s="8">
        <v>0</v>
      </c>
      <c r="L20" s="8">
        <v>0</v>
      </c>
      <c r="M20" s="8">
        <v>0</v>
      </c>
      <c r="N20" s="8">
        <v>24646</v>
      </c>
      <c r="O20" s="8">
        <v>2</v>
      </c>
      <c r="P20" s="4">
        <v>68165970.900000006</v>
      </c>
      <c r="Q20" s="8">
        <v>0</v>
      </c>
      <c r="R20" s="8">
        <v>0</v>
      </c>
      <c r="S20" s="8">
        <v>0</v>
      </c>
      <c r="T20" s="8">
        <v>0</v>
      </c>
      <c r="U20" s="8">
        <v>0</v>
      </c>
      <c r="V20" s="4">
        <v>0</v>
      </c>
      <c r="W20" s="8">
        <v>0</v>
      </c>
      <c r="X20" s="8">
        <v>0</v>
      </c>
      <c r="Y20" s="8">
        <v>0</v>
      </c>
      <c r="Z20" s="8">
        <v>0</v>
      </c>
      <c r="AA20" s="8">
        <v>30</v>
      </c>
      <c r="AB20" s="4">
        <v>64136287.720000014</v>
      </c>
      <c r="AC20" s="8">
        <v>0</v>
      </c>
      <c r="AD20" s="8">
        <v>0</v>
      </c>
      <c r="AE20" s="8">
        <v>0</v>
      </c>
      <c r="AF20" s="8">
        <v>3770</v>
      </c>
      <c r="AG20" s="8">
        <v>0</v>
      </c>
      <c r="AH20" s="4">
        <v>0</v>
      </c>
      <c r="AI20" s="8">
        <v>0</v>
      </c>
      <c r="AJ20" s="8">
        <v>0</v>
      </c>
      <c r="AK20" s="8">
        <v>0</v>
      </c>
      <c r="AL20" s="8">
        <v>0</v>
      </c>
      <c r="AM20" s="8">
        <v>1</v>
      </c>
      <c r="AN20" s="4">
        <v>7005718</v>
      </c>
      <c r="AO20" s="8">
        <v>0</v>
      </c>
      <c r="AP20" s="8">
        <v>0</v>
      </c>
      <c r="AQ20" s="8">
        <v>0</v>
      </c>
      <c r="AR20" s="8">
        <v>1</v>
      </c>
      <c r="AS20" s="8">
        <v>9</v>
      </c>
      <c r="AT20" s="4">
        <v>77087462.060000002</v>
      </c>
      <c r="AU20" s="8">
        <v>0</v>
      </c>
      <c r="AV20" s="8">
        <v>0</v>
      </c>
      <c r="AW20" s="8">
        <v>0</v>
      </c>
      <c r="AX20" s="8">
        <v>765</v>
      </c>
      <c r="AY20" s="8">
        <v>122</v>
      </c>
      <c r="AZ20" s="4">
        <v>305871799.63000005</v>
      </c>
      <c r="BA20" s="8">
        <v>0</v>
      </c>
      <c r="BB20" s="8">
        <v>0</v>
      </c>
      <c r="BC20" s="8">
        <v>0</v>
      </c>
      <c r="BD20" s="8">
        <v>20110</v>
      </c>
    </row>
    <row r="21" spans="1:56" ht="15.75" thickBot="1" x14ac:dyDescent="0.3">
      <c r="A21" s="20" t="s">
        <v>72</v>
      </c>
      <c r="B21" s="19" t="s">
        <v>92</v>
      </c>
      <c r="C21" s="4">
        <v>283036551</v>
      </c>
      <c r="D21" s="4">
        <v>0</v>
      </c>
      <c r="E21" s="4">
        <v>0</v>
      </c>
      <c r="F21" s="4">
        <v>283036551</v>
      </c>
      <c r="G21" s="4">
        <v>0</v>
      </c>
      <c r="H21" s="4">
        <v>0</v>
      </c>
      <c r="I21" s="8">
        <v>0</v>
      </c>
      <c r="J21" s="4">
        <v>0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  <c r="P21" s="4">
        <v>0</v>
      </c>
      <c r="Q21" s="8">
        <v>0</v>
      </c>
      <c r="R21" s="8">
        <v>0</v>
      </c>
      <c r="S21" s="8">
        <v>0</v>
      </c>
      <c r="T21" s="8">
        <v>0</v>
      </c>
      <c r="U21" s="8">
        <v>0</v>
      </c>
      <c r="V21" s="4">
        <v>0</v>
      </c>
      <c r="W21" s="8">
        <v>0</v>
      </c>
      <c r="X21" s="8">
        <v>0</v>
      </c>
      <c r="Y21" s="8">
        <v>0</v>
      </c>
      <c r="Z21" s="8">
        <v>0</v>
      </c>
      <c r="AA21" s="8">
        <v>0</v>
      </c>
      <c r="AB21" s="4">
        <v>0</v>
      </c>
      <c r="AC21" s="8">
        <v>0</v>
      </c>
      <c r="AD21" s="8">
        <v>0</v>
      </c>
      <c r="AE21" s="8">
        <v>0</v>
      </c>
      <c r="AF21" s="8">
        <v>0</v>
      </c>
      <c r="AG21" s="8">
        <v>0</v>
      </c>
      <c r="AH21" s="4">
        <v>0</v>
      </c>
      <c r="AI21" s="8">
        <v>0</v>
      </c>
      <c r="AJ21" s="8">
        <v>0</v>
      </c>
      <c r="AK21" s="8">
        <v>0</v>
      </c>
      <c r="AL21" s="8">
        <v>0</v>
      </c>
      <c r="AM21" s="8">
        <v>0</v>
      </c>
      <c r="AN21" s="4">
        <v>0</v>
      </c>
      <c r="AO21" s="8">
        <v>0</v>
      </c>
      <c r="AP21" s="8">
        <v>0</v>
      </c>
      <c r="AQ21" s="8">
        <v>0</v>
      </c>
      <c r="AR21" s="8">
        <v>0</v>
      </c>
      <c r="AS21" s="8">
        <v>0</v>
      </c>
      <c r="AT21" s="4">
        <v>0</v>
      </c>
      <c r="AU21" s="8">
        <v>0</v>
      </c>
      <c r="AV21" s="8">
        <v>0</v>
      </c>
      <c r="AW21" s="8">
        <v>0</v>
      </c>
      <c r="AX21" s="8">
        <v>0</v>
      </c>
      <c r="AY21" s="8">
        <v>0</v>
      </c>
      <c r="AZ21" s="4">
        <v>0</v>
      </c>
      <c r="BA21" s="8">
        <v>0</v>
      </c>
      <c r="BB21" s="8">
        <v>0</v>
      </c>
      <c r="BC21" s="8">
        <v>0</v>
      </c>
      <c r="BD21" s="8">
        <v>0</v>
      </c>
    </row>
    <row r="22" spans="1:56" ht="15.75" thickBot="1" x14ac:dyDescent="0.3">
      <c r="A22" s="20" t="s">
        <v>40</v>
      </c>
      <c r="B22" s="19" t="s">
        <v>18</v>
      </c>
      <c r="C22" s="4">
        <v>64119065</v>
      </c>
      <c r="D22" s="4">
        <v>0</v>
      </c>
      <c r="E22" s="4">
        <v>0</v>
      </c>
      <c r="F22" s="4">
        <v>64119065</v>
      </c>
      <c r="G22" s="4">
        <v>4549690.3599999994</v>
      </c>
      <c r="H22" s="4">
        <v>0</v>
      </c>
      <c r="I22" s="8">
        <v>6</v>
      </c>
      <c r="J22" s="4">
        <v>4549690.3599999994</v>
      </c>
      <c r="K22" s="8">
        <v>24436</v>
      </c>
      <c r="L22" s="8">
        <v>11867</v>
      </c>
      <c r="M22" s="8">
        <v>12569</v>
      </c>
      <c r="N22" s="8">
        <v>7413</v>
      </c>
      <c r="O22" s="8">
        <v>0</v>
      </c>
      <c r="P22" s="4">
        <v>0</v>
      </c>
      <c r="Q22" s="8">
        <v>0</v>
      </c>
      <c r="R22" s="8">
        <v>0</v>
      </c>
      <c r="S22" s="8">
        <v>0</v>
      </c>
      <c r="T22" s="8">
        <v>0</v>
      </c>
      <c r="U22" s="8">
        <v>0</v>
      </c>
      <c r="V22" s="4">
        <v>0</v>
      </c>
      <c r="W22" s="8">
        <v>0</v>
      </c>
      <c r="X22" s="8">
        <v>0</v>
      </c>
      <c r="Y22" s="8">
        <v>0</v>
      </c>
      <c r="Z22" s="8">
        <v>0</v>
      </c>
      <c r="AA22" s="8">
        <v>6</v>
      </c>
      <c r="AB22" s="4">
        <v>4549690.3599999994</v>
      </c>
      <c r="AC22" s="8">
        <v>24436</v>
      </c>
      <c r="AD22" s="8">
        <v>11867</v>
      </c>
      <c r="AE22" s="8">
        <v>12569</v>
      </c>
      <c r="AF22" s="8">
        <v>7413</v>
      </c>
      <c r="AG22" s="8">
        <v>0</v>
      </c>
      <c r="AH22" s="4">
        <v>0</v>
      </c>
      <c r="AI22" s="8">
        <v>0</v>
      </c>
      <c r="AJ22" s="8">
        <v>0</v>
      </c>
      <c r="AK22" s="8">
        <v>0</v>
      </c>
      <c r="AL22" s="8">
        <v>0</v>
      </c>
      <c r="AM22" s="8">
        <v>0</v>
      </c>
      <c r="AN22" s="4">
        <v>0</v>
      </c>
      <c r="AO22" s="8">
        <v>0</v>
      </c>
      <c r="AP22" s="8">
        <v>0</v>
      </c>
      <c r="AQ22" s="8">
        <v>0</v>
      </c>
      <c r="AR22" s="8">
        <v>0</v>
      </c>
      <c r="AS22" s="8">
        <v>0</v>
      </c>
      <c r="AT22" s="4">
        <v>0</v>
      </c>
      <c r="AU22" s="8">
        <v>0</v>
      </c>
      <c r="AV22" s="8">
        <v>0</v>
      </c>
      <c r="AW22" s="8">
        <v>0</v>
      </c>
      <c r="AX22" s="8">
        <v>0</v>
      </c>
      <c r="AY22" s="8">
        <v>0</v>
      </c>
      <c r="AZ22" s="4">
        <v>0</v>
      </c>
      <c r="BA22" s="8">
        <v>0</v>
      </c>
      <c r="BB22" s="8">
        <v>0</v>
      </c>
      <c r="BC22" s="8">
        <v>0</v>
      </c>
      <c r="BD22" s="8">
        <v>0</v>
      </c>
    </row>
    <row r="23" spans="1:56" ht="15.75" thickBot="1" x14ac:dyDescent="0.3">
      <c r="A23" s="20" t="s">
        <v>41</v>
      </c>
      <c r="B23" s="19" t="s">
        <v>42</v>
      </c>
      <c r="C23" s="4">
        <v>64024037</v>
      </c>
      <c r="D23" s="4">
        <v>0</v>
      </c>
      <c r="E23" s="4">
        <v>0</v>
      </c>
      <c r="F23" s="4">
        <v>64024037</v>
      </c>
      <c r="G23" s="4">
        <v>62985249.489999995</v>
      </c>
      <c r="H23" s="4">
        <v>843970</v>
      </c>
      <c r="I23" s="8">
        <v>234</v>
      </c>
      <c r="J23" s="4">
        <v>55812206</v>
      </c>
      <c r="K23" s="8">
        <v>20782</v>
      </c>
      <c r="L23" s="8">
        <v>11165</v>
      </c>
      <c r="M23" s="8">
        <v>9617</v>
      </c>
      <c r="N23" s="8">
        <v>5560</v>
      </c>
      <c r="O23" s="8">
        <v>2</v>
      </c>
      <c r="P23" s="4">
        <v>7173043.4900000002</v>
      </c>
      <c r="Q23" s="8">
        <v>1729</v>
      </c>
      <c r="R23" s="8">
        <v>871</v>
      </c>
      <c r="S23" s="8">
        <v>858</v>
      </c>
      <c r="T23" s="8">
        <v>614</v>
      </c>
      <c r="U23" s="8">
        <v>0</v>
      </c>
      <c r="V23" s="4">
        <v>0</v>
      </c>
      <c r="W23" s="8">
        <v>0</v>
      </c>
      <c r="X23" s="8">
        <v>0</v>
      </c>
      <c r="Y23" s="8">
        <v>0</v>
      </c>
      <c r="Z23" s="8">
        <v>0</v>
      </c>
      <c r="AA23" s="8">
        <v>29</v>
      </c>
      <c r="AB23" s="4">
        <v>23251193.490000002</v>
      </c>
      <c r="AC23" s="8">
        <v>11167</v>
      </c>
      <c r="AD23" s="8">
        <v>5653</v>
      </c>
      <c r="AE23" s="8">
        <v>5514</v>
      </c>
      <c r="AF23" s="8">
        <v>2447</v>
      </c>
      <c r="AG23" s="8">
        <v>0</v>
      </c>
      <c r="AH23" s="4">
        <v>0</v>
      </c>
      <c r="AI23" s="8">
        <v>0</v>
      </c>
      <c r="AJ23" s="8">
        <v>0</v>
      </c>
      <c r="AK23" s="8">
        <v>0</v>
      </c>
      <c r="AL23" s="8">
        <v>0</v>
      </c>
      <c r="AM23" s="8">
        <v>0</v>
      </c>
      <c r="AN23" s="4">
        <v>0</v>
      </c>
      <c r="AO23" s="8">
        <v>0</v>
      </c>
      <c r="AP23" s="8">
        <v>0</v>
      </c>
      <c r="AQ23" s="8">
        <v>0</v>
      </c>
      <c r="AR23" s="8">
        <v>0</v>
      </c>
      <c r="AS23" s="8">
        <v>44</v>
      </c>
      <c r="AT23" s="4">
        <v>11214074</v>
      </c>
      <c r="AU23" s="8">
        <v>8588</v>
      </c>
      <c r="AV23" s="8">
        <v>4734</v>
      </c>
      <c r="AW23" s="8">
        <v>3854</v>
      </c>
      <c r="AX23" s="8">
        <v>1858</v>
      </c>
      <c r="AY23" s="8">
        <v>163</v>
      </c>
      <c r="AZ23" s="4">
        <v>28519982</v>
      </c>
      <c r="BA23" s="8">
        <v>2756</v>
      </c>
      <c r="BB23" s="8">
        <v>1649</v>
      </c>
      <c r="BC23" s="8">
        <v>1107</v>
      </c>
      <c r="BD23" s="8">
        <v>1869</v>
      </c>
    </row>
    <row r="24" spans="1:56" ht="15.75" thickBot="1" x14ac:dyDescent="0.3">
      <c r="A24" s="20" t="s">
        <v>73</v>
      </c>
      <c r="B24" s="19" t="s">
        <v>93</v>
      </c>
      <c r="C24" s="4">
        <v>80794080</v>
      </c>
      <c r="D24" s="4">
        <v>0</v>
      </c>
      <c r="E24" s="4">
        <v>0</v>
      </c>
      <c r="F24" s="4">
        <v>80794080</v>
      </c>
      <c r="G24" s="4">
        <v>0</v>
      </c>
      <c r="H24" s="4">
        <v>0</v>
      </c>
      <c r="I24" s="8">
        <v>0</v>
      </c>
      <c r="J24" s="4">
        <v>0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  <c r="P24" s="4">
        <v>0</v>
      </c>
      <c r="Q24" s="8">
        <v>0</v>
      </c>
      <c r="R24" s="8">
        <v>0</v>
      </c>
      <c r="S24" s="8">
        <v>0</v>
      </c>
      <c r="T24" s="8">
        <v>0</v>
      </c>
      <c r="U24" s="8">
        <v>0</v>
      </c>
      <c r="V24" s="4">
        <v>0</v>
      </c>
      <c r="W24" s="8">
        <v>0</v>
      </c>
      <c r="X24" s="8">
        <v>0</v>
      </c>
      <c r="Y24" s="8">
        <v>0</v>
      </c>
      <c r="Z24" s="8">
        <v>0</v>
      </c>
      <c r="AA24" s="8">
        <v>0</v>
      </c>
      <c r="AB24" s="4">
        <v>0</v>
      </c>
      <c r="AC24" s="8">
        <v>0</v>
      </c>
      <c r="AD24" s="8">
        <v>0</v>
      </c>
      <c r="AE24" s="8">
        <v>0</v>
      </c>
      <c r="AF24" s="8">
        <v>0</v>
      </c>
      <c r="AG24" s="8">
        <v>0</v>
      </c>
      <c r="AH24" s="4">
        <v>0</v>
      </c>
      <c r="AI24" s="8">
        <v>0</v>
      </c>
      <c r="AJ24" s="8">
        <v>0</v>
      </c>
      <c r="AK24" s="8">
        <v>0</v>
      </c>
      <c r="AL24" s="8">
        <v>0</v>
      </c>
      <c r="AM24" s="8">
        <v>0</v>
      </c>
      <c r="AN24" s="4">
        <v>0</v>
      </c>
      <c r="AO24" s="8">
        <v>0</v>
      </c>
      <c r="AP24" s="8">
        <v>0</v>
      </c>
      <c r="AQ24" s="8">
        <v>0</v>
      </c>
      <c r="AR24" s="8">
        <v>0</v>
      </c>
      <c r="AS24" s="8">
        <v>0</v>
      </c>
      <c r="AT24" s="4">
        <v>0</v>
      </c>
      <c r="AU24" s="8">
        <v>0</v>
      </c>
      <c r="AV24" s="8">
        <v>0</v>
      </c>
      <c r="AW24" s="8">
        <v>0</v>
      </c>
      <c r="AX24" s="8">
        <v>0</v>
      </c>
      <c r="AY24" s="8">
        <v>0</v>
      </c>
      <c r="AZ24" s="4">
        <v>0</v>
      </c>
      <c r="BA24" s="8">
        <v>0</v>
      </c>
      <c r="BB24" s="8">
        <v>0</v>
      </c>
      <c r="BC24" s="8">
        <v>0</v>
      </c>
      <c r="BD24" s="8">
        <v>0</v>
      </c>
    </row>
    <row r="25" spans="1:56" ht="15.75" thickBot="1" x14ac:dyDescent="0.3">
      <c r="A25" s="20" t="s">
        <v>43</v>
      </c>
      <c r="B25" s="19" t="s">
        <v>44</v>
      </c>
      <c r="C25" s="4">
        <v>684980097</v>
      </c>
      <c r="D25" s="4">
        <v>0</v>
      </c>
      <c r="E25" s="4">
        <v>42480805</v>
      </c>
      <c r="F25" s="4">
        <v>642499292</v>
      </c>
      <c r="G25" s="4">
        <v>234220689.29999986</v>
      </c>
      <c r="H25" s="4">
        <v>0</v>
      </c>
      <c r="I25" s="8">
        <v>154</v>
      </c>
      <c r="J25" s="4">
        <v>134150505.55000001</v>
      </c>
      <c r="K25" s="8">
        <v>86065</v>
      </c>
      <c r="L25" s="8">
        <v>50786</v>
      </c>
      <c r="M25" s="8">
        <v>35279</v>
      </c>
      <c r="N25" s="8">
        <v>0</v>
      </c>
      <c r="O25" s="8">
        <v>157</v>
      </c>
      <c r="P25" s="4">
        <v>100070183.74999997</v>
      </c>
      <c r="Q25" s="8">
        <v>69107</v>
      </c>
      <c r="R25" s="8">
        <v>33284</v>
      </c>
      <c r="S25" s="8">
        <v>35823</v>
      </c>
      <c r="T25" s="8">
        <v>0</v>
      </c>
      <c r="U25" s="8">
        <v>0</v>
      </c>
      <c r="V25" s="4">
        <v>0</v>
      </c>
      <c r="W25" s="8">
        <v>0</v>
      </c>
      <c r="X25" s="8">
        <v>0</v>
      </c>
      <c r="Y25" s="8">
        <v>0</v>
      </c>
      <c r="Z25" s="8">
        <v>0</v>
      </c>
      <c r="AA25" s="8">
        <v>22</v>
      </c>
      <c r="AB25" s="4">
        <v>29349512.990000002</v>
      </c>
      <c r="AC25" s="8">
        <v>37033</v>
      </c>
      <c r="AD25" s="8">
        <v>21280</v>
      </c>
      <c r="AE25" s="8">
        <v>15753</v>
      </c>
      <c r="AF25" s="8">
        <v>0</v>
      </c>
      <c r="AG25" s="8">
        <v>0</v>
      </c>
      <c r="AH25" s="4">
        <v>0</v>
      </c>
      <c r="AI25" s="8">
        <v>0</v>
      </c>
      <c r="AJ25" s="8">
        <v>0</v>
      </c>
      <c r="AK25" s="8">
        <v>0</v>
      </c>
      <c r="AL25" s="8">
        <v>0</v>
      </c>
      <c r="AM25" s="8">
        <v>8</v>
      </c>
      <c r="AN25" s="4">
        <v>16249143.85</v>
      </c>
      <c r="AO25" s="8">
        <v>31603</v>
      </c>
      <c r="AP25" s="8">
        <v>19741</v>
      </c>
      <c r="AQ25" s="8">
        <v>11862</v>
      </c>
      <c r="AR25" s="8">
        <v>0</v>
      </c>
      <c r="AS25" s="8">
        <v>200</v>
      </c>
      <c r="AT25" s="4">
        <v>149195507.81999999</v>
      </c>
      <c r="AU25" s="8">
        <v>79942</v>
      </c>
      <c r="AV25" s="8">
        <v>39930</v>
      </c>
      <c r="AW25" s="8">
        <v>40012</v>
      </c>
      <c r="AX25" s="8">
        <v>0</v>
      </c>
      <c r="AY25" s="8">
        <v>81</v>
      </c>
      <c r="AZ25" s="4">
        <v>39426524.640000001</v>
      </c>
      <c r="BA25" s="8">
        <v>6594</v>
      </c>
      <c r="BB25" s="8">
        <v>3119</v>
      </c>
      <c r="BC25" s="8">
        <v>3475</v>
      </c>
      <c r="BD25" s="8">
        <v>0</v>
      </c>
    </row>
    <row r="26" spans="1:56" ht="15.75" thickBot="1" x14ac:dyDescent="0.3">
      <c r="A26" s="20" t="s">
        <v>45</v>
      </c>
      <c r="B26" s="19" t="s">
        <v>46</v>
      </c>
      <c r="C26" s="4">
        <v>565795376</v>
      </c>
      <c r="D26" s="4">
        <v>0</v>
      </c>
      <c r="E26" s="4">
        <v>0</v>
      </c>
      <c r="F26" s="4">
        <v>565795376</v>
      </c>
      <c r="G26" s="4">
        <v>397642133.15999991</v>
      </c>
      <c r="H26" s="4">
        <v>5594328.1699999999</v>
      </c>
      <c r="I26" s="8">
        <v>107</v>
      </c>
      <c r="J26" s="4">
        <v>397642133.15999991</v>
      </c>
      <c r="K26" s="8">
        <v>126153</v>
      </c>
      <c r="L26" s="8">
        <v>66089</v>
      </c>
      <c r="M26" s="8">
        <v>60064</v>
      </c>
      <c r="N26" s="8">
        <v>53184</v>
      </c>
      <c r="O26" s="8">
        <v>0</v>
      </c>
      <c r="P26" s="4">
        <v>0</v>
      </c>
      <c r="Q26" s="8">
        <v>0</v>
      </c>
      <c r="R26" s="8">
        <v>0</v>
      </c>
      <c r="S26" s="8">
        <v>0</v>
      </c>
      <c r="T26" s="8">
        <v>0</v>
      </c>
      <c r="U26" s="8">
        <v>0</v>
      </c>
      <c r="V26" s="4">
        <v>0</v>
      </c>
      <c r="W26" s="8">
        <v>0</v>
      </c>
      <c r="X26" s="8">
        <v>0</v>
      </c>
      <c r="Y26" s="8">
        <v>0</v>
      </c>
      <c r="Z26" s="8">
        <v>0</v>
      </c>
      <c r="AA26" s="8">
        <v>66</v>
      </c>
      <c r="AB26" s="4">
        <v>21582691.670000002</v>
      </c>
      <c r="AC26" s="8">
        <v>116554</v>
      </c>
      <c r="AD26" s="8">
        <v>61391</v>
      </c>
      <c r="AE26" s="8">
        <v>55163</v>
      </c>
      <c r="AF26" s="8">
        <v>23328</v>
      </c>
      <c r="AG26" s="8">
        <v>1</v>
      </c>
      <c r="AH26" s="4">
        <v>84600000</v>
      </c>
      <c r="AI26" s="8">
        <v>4198</v>
      </c>
      <c r="AJ26" s="8">
        <v>2002</v>
      </c>
      <c r="AK26" s="8">
        <v>2196</v>
      </c>
      <c r="AL26" s="8">
        <v>1050</v>
      </c>
      <c r="AM26" s="8">
        <v>0</v>
      </c>
      <c r="AN26" s="4">
        <v>0</v>
      </c>
      <c r="AO26" s="8">
        <v>0</v>
      </c>
      <c r="AP26" s="8">
        <v>0</v>
      </c>
      <c r="AQ26" s="8">
        <v>0</v>
      </c>
      <c r="AR26" s="8">
        <v>0</v>
      </c>
      <c r="AS26" s="8">
        <v>24</v>
      </c>
      <c r="AT26" s="4">
        <v>104904835.76000002</v>
      </c>
      <c r="AU26" s="8">
        <v>4210</v>
      </c>
      <c r="AV26" s="8">
        <v>2041</v>
      </c>
      <c r="AW26" s="8">
        <v>2169</v>
      </c>
      <c r="AX26" s="8">
        <v>5145</v>
      </c>
      <c r="AY26" s="8">
        <v>16</v>
      </c>
      <c r="AZ26" s="4">
        <v>186554605.72999999</v>
      </c>
      <c r="BA26" s="8">
        <v>1191</v>
      </c>
      <c r="BB26" s="8">
        <v>655</v>
      </c>
      <c r="BC26" s="8">
        <v>536</v>
      </c>
      <c r="BD26" s="8">
        <v>23661</v>
      </c>
    </row>
    <row r="27" spans="1:56" ht="15.75" thickBot="1" x14ac:dyDescent="0.3">
      <c r="A27" s="20" t="s">
        <v>47</v>
      </c>
      <c r="B27" s="19" t="s">
        <v>48</v>
      </c>
      <c r="C27" s="4">
        <v>68809684</v>
      </c>
      <c r="D27" s="4">
        <v>0</v>
      </c>
      <c r="E27" s="4">
        <v>0</v>
      </c>
      <c r="F27" s="4">
        <v>68809684</v>
      </c>
      <c r="G27" s="4">
        <v>68809684</v>
      </c>
      <c r="H27" s="4">
        <v>0</v>
      </c>
      <c r="I27" s="8">
        <v>20</v>
      </c>
      <c r="J27" s="4">
        <v>68809684</v>
      </c>
      <c r="K27" s="8">
        <v>8516</v>
      </c>
      <c r="L27" s="8">
        <v>3946</v>
      </c>
      <c r="M27" s="8">
        <v>4570</v>
      </c>
      <c r="N27" s="8">
        <v>2389</v>
      </c>
      <c r="O27" s="8">
        <v>0</v>
      </c>
      <c r="P27" s="4">
        <v>0</v>
      </c>
      <c r="Q27" s="8">
        <v>0</v>
      </c>
      <c r="R27" s="8">
        <v>0</v>
      </c>
      <c r="S27" s="8">
        <v>0</v>
      </c>
      <c r="T27" s="8">
        <v>0</v>
      </c>
      <c r="U27" s="8">
        <v>0</v>
      </c>
      <c r="V27" s="4">
        <v>0</v>
      </c>
      <c r="W27" s="8">
        <v>0</v>
      </c>
      <c r="X27" s="8">
        <v>0</v>
      </c>
      <c r="Y27" s="8">
        <v>0</v>
      </c>
      <c r="Z27" s="8">
        <v>0</v>
      </c>
      <c r="AA27" s="8">
        <v>20</v>
      </c>
      <c r="AB27" s="4">
        <v>68809684</v>
      </c>
      <c r="AC27" s="8">
        <v>8516</v>
      </c>
      <c r="AD27" s="8">
        <v>3946</v>
      </c>
      <c r="AE27" s="8">
        <v>4570</v>
      </c>
      <c r="AF27" s="8">
        <v>2389</v>
      </c>
      <c r="AG27" s="8">
        <v>0</v>
      </c>
      <c r="AH27" s="4">
        <v>0</v>
      </c>
      <c r="AI27" s="8">
        <v>0</v>
      </c>
      <c r="AJ27" s="8">
        <v>0</v>
      </c>
      <c r="AK27" s="8">
        <v>0</v>
      </c>
      <c r="AL27" s="8">
        <v>0</v>
      </c>
      <c r="AM27" s="8">
        <v>0</v>
      </c>
      <c r="AN27" s="4">
        <v>0</v>
      </c>
      <c r="AO27" s="8">
        <v>0</v>
      </c>
      <c r="AP27" s="8">
        <v>0</v>
      </c>
      <c r="AQ27" s="8">
        <v>0</v>
      </c>
      <c r="AR27" s="8">
        <v>0</v>
      </c>
      <c r="AS27" s="8">
        <v>0</v>
      </c>
      <c r="AT27" s="4">
        <v>0</v>
      </c>
      <c r="AU27" s="8">
        <v>0</v>
      </c>
      <c r="AV27" s="8">
        <v>0</v>
      </c>
      <c r="AW27" s="8">
        <v>0</v>
      </c>
      <c r="AX27" s="8">
        <v>0</v>
      </c>
      <c r="AY27" s="8">
        <v>0</v>
      </c>
      <c r="AZ27" s="4">
        <v>0</v>
      </c>
      <c r="BA27" s="8">
        <v>0</v>
      </c>
      <c r="BB27" s="8">
        <v>0</v>
      </c>
      <c r="BC27" s="8">
        <v>0</v>
      </c>
      <c r="BD27" s="8">
        <v>0</v>
      </c>
    </row>
    <row r="28" spans="1:56" ht="15.75" thickBot="1" x14ac:dyDescent="0.3">
      <c r="A28" s="20" t="s">
        <v>49</v>
      </c>
      <c r="B28" s="19" t="s">
        <v>50</v>
      </c>
      <c r="C28" s="4">
        <v>71053208</v>
      </c>
      <c r="D28" s="4">
        <v>0</v>
      </c>
      <c r="E28" s="4">
        <v>0</v>
      </c>
      <c r="F28" s="4">
        <v>71053208</v>
      </c>
      <c r="G28" s="4">
        <v>59249214.760000005</v>
      </c>
      <c r="H28" s="4">
        <v>291553.81</v>
      </c>
      <c r="I28" s="8">
        <v>87</v>
      </c>
      <c r="J28" s="4">
        <v>49549005.039999999</v>
      </c>
      <c r="K28" s="8">
        <v>25157</v>
      </c>
      <c r="L28" s="8">
        <v>12619</v>
      </c>
      <c r="M28" s="8">
        <v>12538</v>
      </c>
      <c r="N28" s="8">
        <v>6</v>
      </c>
      <c r="O28" s="8">
        <v>4</v>
      </c>
      <c r="P28" s="4">
        <v>9700209.7200000007</v>
      </c>
      <c r="Q28" s="8">
        <v>2494</v>
      </c>
      <c r="R28" s="8">
        <v>1248</v>
      </c>
      <c r="S28" s="8">
        <v>1246</v>
      </c>
      <c r="T28" s="8">
        <v>0</v>
      </c>
      <c r="U28" s="8">
        <v>0</v>
      </c>
      <c r="V28" s="4">
        <v>0</v>
      </c>
      <c r="W28" s="8">
        <v>0</v>
      </c>
      <c r="X28" s="8">
        <v>0</v>
      </c>
      <c r="Y28" s="8">
        <v>0</v>
      </c>
      <c r="Z28" s="8">
        <v>0</v>
      </c>
      <c r="AA28" s="8">
        <v>8</v>
      </c>
      <c r="AB28" s="4">
        <v>9084337.3500000015</v>
      </c>
      <c r="AC28" s="8">
        <v>12377</v>
      </c>
      <c r="AD28" s="8">
        <v>6189</v>
      </c>
      <c r="AE28" s="8">
        <v>6188</v>
      </c>
      <c r="AF28" s="8">
        <v>0</v>
      </c>
      <c r="AG28" s="8">
        <v>66</v>
      </c>
      <c r="AH28" s="4">
        <v>9328938.4200000037</v>
      </c>
      <c r="AI28" s="8">
        <v>0</v>
      </c>
      <c r="AJ28" s="8">
        <v>0</v>
      </c>
      <c r="AK28" s="8">
        <v>0</v>
      </c>
      <c r="AL28" s="8">
        <v>0</v>
      </c>
      <c r="AM28" s="8">
        <v>3</v>
      </c>
      <c r="AN28" s="4">
        <v>15802424.27</v>
      </c>
      <c r="AO28" s="8">
        <v>0</v>
      </c>
      <c r="AP28" s="8">
        <v>0</v>
      </c>
      <c r="AQ28" s="8">
        <v>0</v>
      </c>
      <c r="AR28" s="8">
        <v>0</v>
      </c>
      <c r="AS28" s="8">
        <v>13</v>
      </c>
      <c r="AT28" s="4">
        <v>21033514.719999999</v>
      </c>
      <c r="AU28" s="8">
        <v>15274</v>
      </c>
      <c r="AV28" s="8">
        <v>7678</v>
      </c>
      <c r="AW28" s="8">
        <v>7596</v>
      </c>
      <c r="AX28" s="8">
        <v>0</v>
      </c>
      <c r="AY28" s="8">
        <v>1</v>
      </c>
      <c r="AZ28" s="4">
        <v>4000000</v>
      </c>
      <c r="BA28" s="8">
        <v>0</v>
      </c>
      <c r="BB28" s="8">
        <v>0</v>
      </c>
      <c r="BC28" s="8">
        <v>0</v>
      </c>
      <c r="BD28" s="8">
        <v>6</v>
      </c>
    </row>
    <row r="29" spans="1:56" ht="15.75" thickBot="1" x14ac:dyDescent="0.3">
      <c r="A29" s="20" t="s">
        <v>51</v>
      </c>
      <c r="B29" s="19" t="s">
        <v>52</v>
      </c>
      <c r="C29" s="4">
        <v>227454723</v>
      </c>
      <c r="D29" s="4">
        <v>0</v>
      </c>
      <c r="E29" s="4">
        <v>43783585</v>
      </c>
      <c r="F29" s="4">
        <v>183671138</v>
      </c>
      <c r="G29" s="4">
        <v>179940769.75</v>
      </c>
      <c r="H29" s="4">
        <v>3730368.25</v>
      </c>
      <c r="I29" s="8">
        <v>409</v>
      </c>
      <c r="J29" s="4">
        <v>179074901.75</v>
      </c>
      <c r="K29" s="8">
        <v>97807</v>
      </c>
      <c r="L29" s="8">
        <v>47443</v>
      </c>
      <c r="M29" s="8">
        <v>50364</v>
      </c>
      <c r="N29" s="8">
        <v>20633</v>
      </c>
      <c r="O29" s="8">
        <v>1</v>
      </c>
      <c r="P29" s="4">
        <v>865868</v>
      </c>
      <c r="Q29" s="8">
        <v>927</v>
      </c>
      <c r="R29" s="8">
        <v>452</v>
      </c>
      <c r="S29" s="8">
        <v>475</v>
      </c>
      <c r="T29" s="8">
        <v>0</v>
      </c>
      <c r="U29" s="8">
        <v>0</v>
      </c>
      <c r="V29" s="4">
        <v>0</v>
      </c>
      <c r="W29" s="8">
        <v>0</v>
      </c>
      <c r="X29" s="8">
        <v>0</v>
      </c>
      <c r="Y29" s="8">
        <v>0</v>
      </c>
      <c r="Z29" s="8">
        <v>0</v>
      </c>
      <c r="AA29" s="8">
        <v>192</v>
      </c>
      <c r="AB29" s="4">
        <v>98220748.079999954</v>
      </c>
      <c r="AC29" s="8">
        <v>48607</v>
      </c>
      <c r="AD29" s="8">
        <v>23492</v>
      </c>
      <c r="AE29" s="8">
        <v>25115</v>
      </c>
      <c r="AF29" s="8">
        <v>10220</v>
      </c>
      <c r="AG29" s="8">
        <v>0</v>
      </c>
      <c r="AH29" s="4">
        <v>0</v>
      </c>
      <c r="AI29" s="8">
        <v>0</v>
      </c>
      <c r="AJ29" s="8">
        <v>0</v>
      </c>
      <c r="AK29" s="8">
        <v>0</v>
      </c>
      <c r="AL29" s="8">
        <v>0</v>
      </c>
      <c r="AM29" s="8">
        <v>0</v>
      </c>
      <c r="AN29" s="4">
        <v>0</v>
      </c>
      <c r="AO29" s="8">
        <v>0</v>
      </c>
      <c r="AP29" s="8">
        <v>0</v>
      </c>
      <c r="AQ29" s="8">
        <v>0</v>
      </c>
      <c r="AR29" s="8">
        <v>0</v>
      </c>
      <c r="AS29" s="8">
        <v>165</v>
      </c>
      <c r="AT29" s="4">
        <v>39239821.36999999</v>
      </c>
      <c r="AU29" s="8">
        <v>9381</v>
      </c>
      <c r="AV29" s="8">
        <v>4555</v>
      </c>
      <c r="AW29" s="8">
        <v>4826</v>
      </c>
      <c r="AX29" s="8">
        <v>1993</v>
      </c>
      <c r="AY29" s="8">
        <v>53</v>
      </c>
      <c r="AZ29" s="4">
        <v>42480200.300000004</v>
      </c>
      <c r="BA29" s="8">
        <v>40746</v>
      </c>
      <c r="BB29" s="8">
        <v>19848</v>
      </c>
      <c r="BC29" s="8">
        <v>20898</v>
      </c>
      <c r="BD29" s="8">
        <v>8420</v>
      </c>
    </row>
    <row r="30" spans="1:56" ht="15.75" thickBot="1" x14ac:dyDescent="0.3">
      <c r="A30" s="20" t="s">
        <v>54</v>
      </c>
      <c r="B30" s="19" t="s">
        <v>55</v>
      </c>
      <c r="C30" s="4">
        <v>88822437</v>
      </c>
      <c r="D30" s="4">
        <v>0</v>
      </c>
      <c r="E30" s="4">
        <v>0</v>
      </c>
      <c r="F30" s="4">
        <v>88822437</v>
      </c>
      <c r="G30" s="4">
        <v>84533756.049999967</v>
      </c>
      <c r="H30" s="4">
        <v>0</v>
      </c>
      <c r="I30" s="8">
        <v>215</v>
      </c>
      <c r="J30" s="4">
        <v>84533756.049999967</v>
      </c>
      <c r="K30" s="8">
        <v>21159</v>
      </c>
      <c r="L30" s="8">
        <v>10446</v>
      </c>
      <c r="M30" s="8">
        <v>10713</v>
      </c>
      <c r="N30" s="8">
        <v>4101</v>
      </c>
      <c r="O30" s="8">
        <v>0</v>
      </c>
      <c r="P30" s="4">
        <v>0</v>
      </c>
      <c r="Q30" s="8">
        <v>0</v>
      </c>
      <c r="R30" s="8">
        <v>0</v>
      </c>
      <c r="S30" s="8">
        <v>0</v>
      </c>
      <c r="T30" s="8">
        <v>0</v>
      </c>
      <c r="U30" s="8">
        <v>0</v>
      </c>
      <c r="V30" s="4">
        <v>0</v>
      </c>
      <c r="W30" s="8">
        <v>0</v>
      </c>
      <c r="X30" s="8">
        <v>0</v>
      </c>
      <c r="Y30" s="8">
        <v>0</v>
      </c>
      <c r="Z30" s="8">
        <v>0</v>
      </c>
      <c r="AA30" s="8">
        <v>18</v>
      </c>
      <c r="AB30" s="4">
        <v>20709292.780000001</v>
      </c>
      <c r="AC30" s="8">
        <v>3813</v>
      </c>
      <c r="AD30" s="8">
        <v>1913</v>
      </c>
      <c r="AE30" s="8">
        <v>1900</v>
      </c>
      <c r="AF30" s="8">
        <v>739</v>
      </c>
      <c r="AG30" s="8">
        <v>21</v>
      </c>
      <c r="AH30" s="4">
        <v>3417433.25</v>
      </c>
      <c r="AI30" s="8">
        <v>4085</v>
      </c>
      <c r="AJ30" s="8">
        <v>1938</v>
      </c>
      <c r="AK30" s="8">
        <v>2147</v>
      </c>
      <c r="AL30" s="8">
        <v>617</v>
      </c>
      <c r="AM30" s="8">
        <v>0</v>
      </c>
      <c r="AN30" s="4">
        <v>0</v>
      </c>
      <c r="AO30" s="8">
        <v>0</v>
      </c>
      <c r="AP30" s="8">
        <v>0</v>
      </c>
      <c r="AQ30" s="8">
        <v>0</v>
      </c>
      <c r="AR30" s="8">
        <v>0</v>
      </c>
      <c r="AS30" s="8">
        <v>176</v>
      </c>
      <c r="AT30" s="4">
        <v>60407030.020000033</v>
      </c>
      <c r="AU30" s="8">
        <v>13261</v>
      </c>
      <c r="AV30" s="8">
        <v>6595</v>
      </c>
      <c r="AW30" s="8">
        <v>6666</v>
      </c>
      <c r="AX30" s="8">
        <v>2745</v>
      </c>
      <c r="AY30" s="8">
        <v>0</v>
      </c>
      <c r="AZ30" s="4">
        <v>0</v>
      </c>
      <c r="BA30" s="8">
        <v>0</v>
      </c>
      <c r="BB30" s="8">
        <v>0</v>
      </c>
      <c r="BC30" s="8">
        <v>0</v>
      </c>
      <c r="BD30" s="8">
        <v>0</v>
      </c>
    </row>
    <row r="31" spans="1:56" ht="15.75" thickBot="1" x14ac:dyDescent="0.3">
      <c r="A31" s="20" t="s">
        <v>56</v>
      </c>
      <c r="B31" s="19" t="s">
        <v>57</v>
      </c>
      <c r="C31" s="4">
        <v>57736279</v>
      </c>
      <c r="D31" s="4">
        <v>0</v>
      </c>
      <c r="E31" s="4">
        <v>0</v>
      </c>
      <c r="F31" s="4">
        <v>57736279</v>
      </c>
      <c r="G31" s="4">
        <v>55957990.600000001</v>
      </c>
      <c r="H31" s="4">
        <v>1429088.4</v>
      </c>
      <c r="I31" s="8">
        <v>26</v>
      </c>
      <c r="J31" s="4">
        <v>55957990.600000001</v>
      </c>
      <c r="K31" s="8">
        <v>5627419</v>
      </c>
      <c r="L31" s="8">
        <v>5378405</v>
      </c>
      <c r="M31" s="8">
        <v>249014</v>
      </c>
      <c r="N31" s="8">
        <v>0</v>
      </c>
      <c r="O31" s="8">
        <v>0</v>
      </c>
      <c r="P31" s="4">
        <v>0</v>
      </c>
      <c r="Q31" s="8">
        <v>0</v>
      </c>
      <c r="R31" s="8">
        <v>0</v>
      </c>
      <c r="S31" s="8">
        <v>0</v>
      </c>
      <c r="T31" s="8">
        <v>0</v>
      </c>
      <c r="U31" s="8">
        <v>0</v>
      </c>
      <c r="V31" s="4">
        <v>0</v>
      </c>
      <c r="W31" s="8">
        <v>0</v>
      </c>
      <c r="X31" s="8">
        <v>0</v>
      </c>
      <c r="Y31" s="8">
        <v>0</v>
      </c>
      <c r="Z31" s="8">
        <v>0</v>
      </c>
      <c r="AA31" s="8">
        <v>0</v>
      </c>
      <c r="AB31" s="4">
        <v>0</v>
      </c>
      <c r="AC31" s="8">
        <v>0</v>
      </c>
      <c r="AD31" s="8">
        <v>0</v>
      </c>
      <c r="AE31" s="8">
        <v>0</v>
      </c>
      <c r="AF31" s="8">
        <v>0</v>
      </c>
      <c r="AG31" s="8">
        <v>0</v>
      </c>
      <c r="AH31" s="4">
        <v>0</v>
      </c>
      <c r="AI31" s="8">
        <v>0</v>
      </c>
      <c r="AJ31" s="8">
        <v>0</v>
      </c>
      <c r="AK31" s="8">
        <v>0</v>
      </c>
      <c r="AL31" s="8">
        <v>0</v>
      </c>
      <c r="AM31" s="8">
        <v>26</v>
      </c>
      <c r="AN31" s="4">
        <v>55957990.600000001</v>
      </c>
      <c r="AO31" s="8">
        <v>5627419</v>
      </c>
      <c r="AP31" s="8">
        <v>5378405</v>
      </c>
      <c r="AQ31" s="8">
        <v>249014</v>
      </c>
      <c r="AR31" s="8">
        <v>0</v>
      </c>
      <c r="AS31" s="8">
        <v>0</v>
      </c>
      <c r="AT31" s="4">
        <v>0</v>
      </c>
      <c r="AU31" s="8">
        <v>0</v>
      </c>
      <c r="AV31" s="8">
        <v>0</v>
      </c>
      <c r="AW31" s="8">
        <v>0</v>
      </c>
      <c r="AX31" s="8">
        <v>0</v>
      </c>
      <c r="AY31" s="8">
        <v>0</v>
      </c>
      <c r="AZ31" s="4">
        <v>0</v>
      </c>
      <c r="BA31" s="8">
        <v>0</v>
      </c>
      <c r="BB31" s="8">
        <v>0</v>
      </c>
      <c r="BC31" s="8">
        <v>0</v>
      </c>
      <c r="BD31" s="8">
        <v>0</v>
      </c>
    </row>
    <row r="32" spans="1:56" ht="15.75" thickBot="1" x14ac:dyDescent="0.3">
      <c r="A32" s="20" t="s">
        <v>58</v>
      </c>
      <c r="B32" s="19" t="s">
        <v>59</v>
      </c>
      <c r="C32" s="4">
        <v>137569103</v>
      </c>
      <c r="D32" s="4">
        <v>0</v>
      </c>
      <c r="E32" s="4">
        <v>0</v>
      </c>
      <c r="F32" s="4">
        <v>137569103</v>
      </c>
      <c r="G32" s="4">
        <v>131414307.77000001</v>
      </c>
      <c r="H32" s="4">
        <v>0</v>
      </c>
      <c r="I32" s="8">
        <v>70</v>
      </c>
      <c r="J32" s="4">
        <v>131414307.77000001</v>
      </c>
      <c r="K32" s="8">
        <v>237313</v>
      </c>
      <c r="L32" s="8">
        <v>115454</v>
      </c>
      <c r="M32" s="8">
        <v>121859</v>
      </c>
      <c r="N32" s="8">
        <v>59340</v>
      </c>
      <c r="O32" s="8">
        <v>0</v>
      </c>
      <c r="P32" s="4">
        <v>0</v>
      </c>
      <c r="Q32" s="8">
        <v>0</v>
      </c>
      <c r="R32" s="8">
        <v>0</v>
      </c>
      <c r="S32" s="8">
        <v>0</v>
      </c>
      <c r="T32" s="8">
        <v>0</v>
      </c>
      <c r="U32" s="8">
        <v>0</v>
      </c>
      <c r="V32" s="4">
        <v>0</v>
      </c>
      <c r="W32" s="8">
        <v>0</v>
      </c>
      <c r="X32" s="8">
        <v>0</v>
      </c>
      <c r="Y32" s="8">
        <v>0</v>
      </c>
      <c r="Z32" s="8">
        <v>0</v>
      </c>
      <c r="AA32" s="8">
        <v>15</v>
      </c>
      <c r="AB32" s="4">
        <v>108579302.14000002</v>
      </c>
      <c r="AC32" s="8">
        <v>144945</v>
      </c>
      <c r="AD32" s="8">
        <v>70593</v>
      </c>
      <c r="AE32" s="8">
        <v>74352</v>
      </c>
      <c r="AF32" s="8">
        <v>36237</v>
      </c>
      <c r="AG32" s="8">
        <v>0</v>
      </c>
      <c r="AH32" s="4">
        <v>0</v>
      </c>
      <c r="AI32" s="8">
        <v>0</v>
      </c>
      <c r="AJ32" s="8">
        <v>0</v>
      </c>
      <c r="AK32" s="8">
        <v>0</v>
      </c>
      <c r="AL32" s="8">
        <v>0</v>
      </c>
      <c r="AM32" s="8">
        <v>0</v>
      </c>
      <c r="AN32" s="4">
        <v>0</v>
      </c>
      <c r="AO32" s="8">
        <v>0</v>
      </c>
      <c r="AP32" s="8">
        <v>0</v>
      </c>
      <c r="AQ32" s="8">
        <v>0</v>
      </c>
      <c r="AR32" s="8">
        <v>0</v>
      </c>
      <c r="AS32" s="8">
        <v>55</v>
      </c>
      <c r="AT32" s="4">
        <v>22835005.629999999</v>
      </c>
      <c r="AU32" s="8">
        <v>92368</v>
      </c>
      <c r="AV32" s="8">
        <v>44861</v>
      </c>
      <c r="AW32" s="8">
        <v>47507</v>
      </c>
      <c r="AX32" s="8">
        <v>23103</v>
      </c>
      <c r="AY32" s="8">
        <v>0</v>
      </c>
      <c r="AZ32" s="4">
        <v>0</v>
      </c>
      <c r="BA32" s="8">
        <v>0</v>
      </c>
      <c r="BB32" s="8">
        <v>0</v>
      </c>
      <c r="BC32" s="8">
        <v>0</v>
      </c>
      <c r="BD32" s="8">
        <v>0</v>
      </c>
    </row>
    <row r="33" spans="1:56" ht="15.75" thickBot="1" x14ac:dyDescent="0.3">
      <c r="A33" s="20" t="s">
        <v>60</v>
      </c>
      <c r="B33" s="19" t="s">
        <v>61</v>
      </c>
      <c r="C33" s="4">
        <v>91614050</v>
      </c>
      <c r="D33" s="4">
        <v>0</v>
      </c>
      <c r="E33" s="4">
        <v>0</v>
      </c>
      <c r="F33" s="4">
        <v>91614050</v>
      </c>
      <c r="G33" s="4">
        <v>55533861.999999993</v>
      </c>
      <c r="H33" s="4">
        <v>0</v>
      </c>
      <c r="I33" s="8">
        <v>47</v>
      </c>
      <c r="J33" s="4">
        <v>55533861.999999993</v>
      </c>
      <c r="K33" s="8">
        <v>13215</v>
      </c>
      <c r="L33" s="8">
        <v>5768</v>
      </c>
      <c r="M33" s="8">
        <v>7447</v>
      </c>
      <c r="N33" s="8">
        <v>3028</v>
      </c>
      <c r="O33" s="8">
        <v>1</v>
      </c>
      <c r="P33" s="4">
        <v>0</v>
      </c>
      <c r="Q33" s="8">
        <v>0</v>
      </c>
      <c r="R33" s="8">
        <v>0</v>
      </c>
      <c r="S33" s="8">
        <v>0</v>
      </c>
      <c r="T33" s="8">
        <v>0</v>
      </c>
      <c r="U33" s="8">
        <v>0</v>
      </c>
      <c r="V33" s="4">
        <v>0</v>
      </c>
      <c r="W33" s="8">
        <v>0</v>
      </c>
      <c r="X33" s="8">
        <v>0</v>
      </c>
      <c r="Y33" s="8">
        <v>0</v>
      </c>
      <c r="Z33" s="8">
        <v>0</v>
      </c>
      <c r="AA33" s="8">
        <v>36</v>
      </c>
      <c r="AB33" s="4">
        <v>34328615.059999995</v>
      </c>
      <c r="AC33" s="8">
        <v>11938</v>
      </c>
      <c r="AD33" s="8">
        <v>5194</v>
      </c>
      <c r="AE33" s="8">
        <v>6744</v>
      </c>
      <c r="AF33" s="8">
        <v>2590</v>
      </c>
      <c r="AG33" s="8">
        <v>3</v>
      </c>
      <c r="AH33" s="4">
        <v>1012871.4199999999</v>
      </c>
      <c r="AI33" s="8">
        <v>561</v>
      </c>
      <c r="AJ33" s="8">
        <v>261</v>
      </c>
      <c r="AK33" s="8">
        <v>300</v>
      </c>
      <c r="AL33" s="8">
        <v>0</v>
      </c>
      <c r="AM33" s="8">
        <v>0</v>
      </c>
      <c r="AN33" s="4">
        <v>0</v>
      </c>
      <c r="AO33" s="8">
        <v>0</v>
      </c>
      <c r="AP33" s="8">
        <v>0</v>
      </c>
      <c r="AQ33" s="8">
        <v>0</v>
      </c>
      <c r="AR33" s="8">
        <v>0</v>
      </c>
      <c r="AS33" s="8">
        <v>0</v>
      </c>
      <c r="AT33" s="4">
        <v>0</v>
      </c>
      <c r="AU33" s="8">
        <v>0</v>
      </c>
      <c r="AV33" s="8">
        <v>0</v>
      </c>
      <c r="AW33" s="8">
        <v>0</v>
      </c>
      <c r="AX33" s="8">
        <v>0</v>
      </c>
      <c r="AY33" s="8">
        <v>9</v>
      </c>
      <c r="AZ33" s="4">
        <v>20192375.52</v>
      </c>
      <c r="BA33" s="8">
        <v>716</v>
      </c>
      <c r="BB33" s="8">
        <v>313</v>
      </c>
      <c r="BC33" s="8">
        <v>403</v>
      </c>
      <c r="BD33" s="8">
        <v>438</v>
      </c>
    </row>
    <row r="34" spans="1:56" ht="15.75" thickBot="1" x14ac:dyDescent="0.3">
      <c r="A34" s="20" t="s">
        <v>62</v>
      </c>
      <c r="B34" s="19" t="s">
        <v>63</v>
      </c>
      <c r="C34" s="4">
        <v>64604315</v>
      </c>
      <c r="D34" s="4">
        <v>0</v>
      </c>
      <c r="E34" s="4">
        <v>0</v>
      </c>
      <c r="F34" s="4">
        <v>64604315</v>
      </c>
      <c r="G34" s="4">
        <v>62666206.910000056</v>
      </c>
      <c r="H34" s="4">
        <v>1938107.8599999999</v>
      </c>
      <c r="I34" s="8">
        <v>1064</v>
      </c>
      <c r="J34" s="4">
        <v>62666206.910000056</v>
      </c>
      <c r="K34" s="8">
        <v>53029</v>
      </c>
      <c r="L34" s="8">
        <v>26733</v>
      </c>
      <c r="M34" s="8">
        <v>26296</v>
      </c>
      <c r="N34" s="8">
        <v>24330</v>
      </c>
      <c r="O34" s="8">
        <v>0</v>
      </c>
      <c r="P34" s="4">
        <v>0</v>
      </c>
      <c r="Q34" s="8">
        <v>0</v>
      </c>
      <c r="R34" s="8">
        <v>0</v>
      </c>
      <c r="S34" s="8">
        <v>0</v>
      </c>
      <c r="T34" s="8">
        <v>0</v>
      </c>
      <c r="U34" s="8">
        <v>0</v>
      </c>
      <c r="V34" s="4">
        <v>0</v>
      </c>
      <c r="W34" s="8">
        <v>0</v>
      </c>
      <c r="X34" s="8">
        <v>0</v>
      </c>
      <c r="Y34" s="8">
        <v>0</v>
      </c>
      <c r="Z34" s="8">
        <v>0</v>
      </c>
      <c r="AA34" s="8">
        <v>387</v>
      </c>
      <c r="AB34" s="4">
        <v>24559897.030000031</v>
      </c>
      <c r="AC34" s="8">
        <v>25474</v>
      </c>
      <c r="AD34" s="8">
        <v>13266</v>
      </c>
      <c r="AE34" s="8">
        <v>12208</v>
      </c>
      <c r="AF34" s="8">
        <v>17963</v>
      </c>
      <c r="AG34" s="8">
        <v>0</v>
      </c>
      <c r="AH34" s="4">
        <v>0</v>
      </c>
      <c r="AI34" s="8">
        <v>0</v>
      </c>
      <c r="AJ34" s="8">
        <v>0</v>
      </c>
      <c r="AK34" s="8">
        <v>0</v>
      </c>
      <c r="AL34" s="8">
        <v>0</v>
      </c>
      <c r="AM34" s="8">
        <v>0</v>
      </c>
      <c r="AN34" s="4">
        <v>0</v>
      </c>
      <c r="AO34" s="8">
        <v>0</v>
      </c>
      <c r="AP34" s="8">
        <v>0</v>
      </c>
      <c r="AQ34" s="8">
        <v>0</v>
      </c>
      <c r="AR34" s="8">
        <v>0</v>
      </c>
      <c r="AS34" s="8">
        <v>0</v>
      </c>
      <c r="AT34" s="4">
        <v>0</v>
      </c>
      <c r="AU34" s="8">
        <v>0</v>
      </c>
      <c r="AV34" s="8">
        <v>0</v>
      </c>
      <c r="AW34" s="8">
        <v>0</v>
      </c>
      <c r="AX34" s="8">
        <v>0</v>
      </c>
      <c r="AY34" s="8">
        <v>677</v>
      </c>
      <c r="AZ34" s="4">
        <v>38106309.88000004</v>
      </c>
      <c r="BA34" s="8">
        <v>27555</v>
      </c>
      <c r="BB34" s="8">
        <v>13467</v>
      </c>
      <c r="BC34" s="8">
        <v>14088</v>
      </c>
      <c r="BD34" s="8">
        <v>6367</v>
      </c>
    </row>
    <row r="35" spans="1:56" ht="15.75" thickBot="1" x14ac:dyDescent="0.3">
      <c r="A35" s="20" t="s">
        <v>64</v>
      </c>
      <c r="B35" s="19" t="s">
        <v>65</v>
      </c>
      <c r="C35" s="4">
        <v>722607924</v>
      </c>
      <c r="D35" s="4">
        <v>0</v>
      </c>
      <c r="E35" s="4">
        <v>0</v>
      </c>
      <c r="F35" s="4">
        <v>722607924</v>
      </c>
      <c r="G35" s="4">
        <v>632182247.24000001</v>
      </c>
      <c r="H35" s="4">
        <v>9968397</v>
      </c>
      <c r="I35" s="8">
        <v>694</v>
      </c>
      <c r="J35" s="4">
        <v>536092735.24000001</v>
      </c>
      <c r="K35" s="8">
        <v>1262120</v>
      </c>
      <c r="L35" s="8">
        <v>605038</v>
      </c>
      <c r="M35" s="8">
        <v>657082</v>
      </c>
      <c r="N35" s="8">
        <v>131871</v>
      </c>
      <c r="O35" s="8">
        <v>24</v>
      </c>
      <c r="P35" s="4">
        <v>96089512</v>
      </c>
      <c r="Q35" s="8">
        <v>37357</v>
      </c>
      <c r="R35" s="8">
        <v>18235</v>
      </c>
      <c r="S35" s="8">
        <v>19122</v>
      </c>
      <c r="T35" s="8">
        <v>8199</v>
      </c>
      <c r="U35" s="8">
        <v>0</v>
      </c>
      <c r="V35" s="4">
        <v>0</v>
      </c>
      <c r="W35" s="8">
        <v>0</v>
      </c>
      <c r="X35" s="8">
        <v>0</v>
      </c>
      <c r="Y35" s="8">
        <v>0</v>
      </c>
      <c r="Z35" s="8">
        <v>0</v>
      </c>
      <c r="AA35" s="8">
        <v>10</v>
      </c>
      <c r="AB35" s="4">
        <v>25000000</v>
      </c>
      <c r="AC35" s="8">
        <v>37966</v>
      </c>
      <c r="AD35" s="8">
        <v>18385</v>
      </c>
      <c r="AE35" s="8">
        <v>19581</v>
      </c>
      <c r="AF35" s="8">
        <v>9048</v>
      </c>
      <c r="AG35" s="8">
        <v>0</v>
      </c>
      <c r="AH35" s="4">
        <v>0</v>
      </c>
      <c r="AI35" s="8">
        <v>0</v>
      </c>
      <c r="AJ35" s="8">
        <v>0</v>
      </c>
      <c r="AK35" s="8">
        <v>0</v>
      </c>
      <c r="AL35" s="8">
        <v>0</v>
      </c>
      <c r="AM35" s="8">
        <v>65</v>
      </c>
      <c r="AN35" s="4">
        <v>99925260.24000001</v>
      </c>
      <c r="AO35" s="8">
        <v>876087</v>
      </c>
      <c r="AP35" s="8">
        <v>419791</v>
      </c>
      <c r="AQ35" s="8">
        <v>456296</v>
      </c>
      <c r="AR35" s="8">
        <v>34426</v>
      </c>
      <c r="AS35" s="8">
        <v>24</v>
      </c>
      <c r="AT35" s="4">
        <v>104449668</v>
      </c>
      <c r="AU35" s="8">
        <v>28725</v>
      </c>
      <c r="AV35" s="8">
        <v>13885</v>
      </c>
      <c r="AW35" s="8">
        <v>14840</v>
      </c>
      <c r="AX35" s="8">
        <v>7189</v>
      </c>
      <c r="AY35" s="8">
        <v>619</v>
      </c>
      <c r="AZ35" s="4">
        <v>402807319</v>
      </c>
      <c r="BA35" s="8">
        <v>356699</v>
      </c>
      <c r="BB35" s="8">
        <v>171212</v>
      </c>
      <c r="BC35" s="8">
        <v>185487</v>
      </c>
      <c r="BD35" s="8">
        <v>89407</v>
      </c>
    </row>
    <row r="36" spans="1:56" ht="15.75" thickBot="1" x14ac:dyDescent="0.3">
      <c r="A36" s="20" t="s">
        <v>67</v>
      </c>
      <c r="B36" s="19" t="s">
        <v>68</v>
      </c>
      <c r="C36" s="4">
        <v>165461704</v>
      </c>
      <c r="D36" s="4">
        <v>0</v>
      </c>
      <c r="E36" s="4">
        <v>0</v>
      </c>
      <c r="F36" s="4">
        <v>165461704</v>
      </c>
      <c r="G36" s="4">
        <v>79421333.269999951</v>
      </c>
      <c r="H36" s="4">
        <v>0</v>
      </c>
      <c r="I36" s="8">
        <v>219</v>
      </c>
      <c r="J36" s="4">
        <v>54639287.330000006</v>
      </c>
      <c r="K36" s="8">
        <v>73775</v>
      </c>
      <c r="L36" s="8">
        <v>37138</v>
      </c>
      <c r="M36" s="8">
        <v>36637</v>
      </c>
      <c r="N36" s="8">
        <v>8780</v>
      </c>
      <c r="O36" s="8">
        <v>0</v>
      </c>
      <c r="P36" s="4">
        <v>0</v>
      </c>
      <c r="Q36" s="8">
        <v>0</v>
      </c>
      <c r="R36" s="8">
        <v>0</v>
      </c>
      <c r="S36" s="8">
        <v>0</v>
      </c>
      <c r="T36" s="8">
        <v>0</v>
      </c>
      <c r="U36" s="8">
        <v>50</v>
      </c>
      <c r="V36" s="4">
        <v>24782045.939999998</v>
      </c>
      <c r="W36" s="8">
        <v>0</v>
      </c>
      <c r="X36" s="8">
        <v>0</v>
      </c>
      <c r="Y36" s="8">
        <v>0</v>
      </c>
      <c r="Z36" s="8">
        <v>0</v>
      </c>
      <c r="AA36" s="8">
        <v>8</v>
      </c>
      <c r="AB36" s="4">
        <v>10165941.9</v>
      </c>
      <c r="AC36" s="8">
        <v>0</v>
      </c>
      <c r="AD36" s="8">
        <v>0</v>
      </c>
      <c r="AE36" s="8">
        <v>0</v>
      </c>
      <c r="AF36" s="8">
        <v>0</v>
      </c>
      <c r="AG36" s="8">
        <v>0</v>
      </c>
      <c r="AH36" s="4">
        <v>0</v>
      </c>
      <c r="AI36" s="8">
        <v>0</v>
      </c>
      <c r="AJ36" s="8">
        <v>0</v>
      </c>
      <c r="AK36" s="8">
        <v>0</v>
      </c>
      <c r="AL36" s="8">
        <v>0</v>
      </c>
      <c r="AM36" s="8">
        <v>0</v>
      </c>
      <c r="AN36" s="4">
        <v>0</v>
      </c>
      <c r="AO36" s="8">
        <v>0</v>
      </c>
      <c r="AP36" s="8">
        <v>0</v>
      </c>
      <c r="AQ36" s="8">
        <v>0</v>
      </c>
      <c r="AR36" s="8">
        <v>0</v>
      </c>
      <c r="AS36" s="8">
        <v>20</v>
      </c>
      <c r="AT36" s="4">
        <v>10311846.359999999</v>
      </c>
      <c r="AU36" s="8">
        <v>44582</v>
      </c>
      <c r="AV36" s="8">
        <v>22436</v>
      </c>
      <c r="AW36" s="8">
        <v>22146</v>
      </c>
      <c r="AX36" s="8">
        <v>2621</v>
      </c>
      <c r="AY36" s="8">
        <v>191</v>
      </c>
      <c r="AZ36" s="4">
        <v>34161499.070000008</v>
      </c>
      <c r="BA36" s="8">
        <v>29193</v>
      </c>
      <c r="BB36" s="8">
        <v>14702</v>
      </c>
      <c r="BC36" s="8">
        <v>14491</v>
      </c>
      <c r="BD36" s="8">
        <v>6159</v>
      </c>
    </row>
    <row r="37" spans="1:56" ht="15.75" thickBot="1" x14ac:dyDescent="0.3">
      <c r="A37" s="20" t="s">
        <v>69</v>
      </c>
      <c r="B37" s="19" t="s">
        <v>70</v>
      </c>
      <c r="C37" s="4">
        <v>100431234</v>
      </c>
      <c r="D37" s="4">
        <v>0</v>
      </c>
      <c r="E37" s="4">
        <v>0</v>
      </c>
      <c r="F37" s="4">
        <v>100431234</v>
      </c>
      <c r="G37" s="4">
        <v>100493086.48999991</v>
      </c>
      <c r="H37" s="4">
        <v>0</v>
      </c>
      <c r="I37" s="8">
        <v>1204</v>
      </c>
      <c r="J37" s="4">
        <v>100493086.48999991</v>
      </c>
      <c r="K37" s="8">
        <v>535961</v>
      </c>
      <c r="L37" s="8">
        <v>203641</v>
      </c>
      <c r="M37" s="8">
        <v>332320</v>
      </c>
      <c r="N37" s="8">
        <v>21186</v>
      </c>
      <c r="O37" s="8">
        <v>0</v>
      </c>
      <c r="P37" s="4">
        <v>0</v>
      </c>
      <c r="Q37" s="8">
        <v>0</v>
      </c>
      <c r="R37" s="8">
        <v>0</v>
      </c>
      <c r="S37" s="8">
        <v>0</v>
      </c>
      <c r="T37" s="8">
        <v>0</v>
      </c>
      <c r="U37" s="8">
        <v>0</v>
      </c>
      <c r="V37" s="4">
        <v>0</v>
      </c>
      <c r="W37" s="8">
        <v>0</v>
      </c>
      <c r="X37" s="8">
        <v>0</v>
      </c>
      <c r="Y37" s="8">
        <v>0</v>
      </c>
      <c r="Z37" s="8">
        <v>0</v>
      </c>
      <c r="AA37" s="8">
        <v>348</v>
      </c>
      <c r="AB37" s="4">
        <v>31762116.190000009</v>
      </c>
      <c r="AC37" s="8">
        <v>380475</v>
      </c>
      <c r="AD37" s="8">
        <v>132342</v>
      </c>
      <c r="AE37" s="8">
        <v>248133</v>
      </c>
      <c r="AF37" s="8">
        <v>83</v>
      </c>
      <c r="AG37" s="8">
        <v>0</v>
      </c>
      <c r="AH37" s="4">
        <v>0</v>
      </c>
      <c r="AI37" s="8">
        <v>0</v>
      </c>
      <c r="AJ37" s="8">
        <v>0</v>
      </c>
      <c r="AK37" s="8">
        <v>0</v>
      </c>
      <c r="AL37" s="8">
        <v>0</v>
      </c>
      <c r="AM37" s="8">
        <v>0</v>
      </c>
      <c r="AN37" s="4">
        <v>0</v>
      </c>
      <c r="AO37" s="8">
        <v>0</v>
      </c>
      <c r="AP37" s="8">
        <v>0</v>
      </c>
      <c r="AQ37" s="8">
        <v>0</v>
      </c>
      <c r="AR37" s="8">
        <v>0</v>
      </c>
      <c r="AS37" s="8">
        <v>209</v>
      </c>
      <c r="AT37" s="4">
        <v>16248970.089999998</v>
      </c>
      <c r="AU37" s="8">
        <v>56690</v>
      </c>
      <c r="AV37" s="8">
        <v>25066</v>
      </c>
      <c r="AW37" s="8">
        <v>31624</v>
      </c>
      <c r="AX37" s="8">
        <v>16</v>
      </c>
      <c r="AY37" s="8">
        <v>647</v>
      </c>
      <c r="AZ37" s="4">
        <v>52482000.210000038</v>
      </c>
      <c r="BA37" s="8">
        <v>98796</v>
      </c>
      <c r="BB37" s="8">
        <v>46233</v>
      </c>
      <c r="BC37" s="8">
        <v>52563</v>
      </c>
      <c r="BD37" s="8">
        <v>21087</v>
      </c>
    </row>
  </sheetData>
  <mergeCells count="11">
    <mergeCell ref="I2:T2"/>
    <mergeCell ref="U2:Z3"/>
    <mergeCell ref="AY3:BD3"/>
    <mergeCell ref="AA2:BD2"/>
    <mergeCell ref="A1:BD1"/>
    <mergeCell ref="AG3:AL3"/>
    <mergeCell ref="AM3:AR3"/>
    <mergeCell ref="AS3:AX3"/>
    <mergeCell ref="AA3:AF3"/>
    <mergeCell ref="I3:N3"/>
    <mergeCell ref="O3:T3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tabSelected="1" workbookViewId="0">
      <selection activeCell="A6" sqref="A6:XFD38"/>
    </sheetView>
  </sheetViews>
  <sheetFormatPr baseColWidth="10" defaultRowHeight="15" x14ac:dyDescent="0.25"/>
  <cols>
    <col min="1" max="1" width="4.5703125" customWidth="1"/>
    <col min="2" max="3" width="21.42578125" customWidth="1"/>
    <col min="4" max="5" width="17" customWidth="1"/>
    <col min="6" max="6" width="16.7109375" bestFit="1" customWidth="1"/>
    <col min="7" max="7" width="16.7109375" customWidth="1"/>
    <col min="8" max="8" width="18" bestFit="1" customWidth="1"/>
    <col min="9" max="9" width="18" customWidth="1"/>
    <col min="10" max="10" width="16.85546875" bestFit="1" customWidth="1"/>
    <col min="11" max="11" width="15.140625" bestFit="1" customWidth="1"/>
    <col min="12" max="12" width="18" customWidth="1"/>
    <col min="13" max="13" width="4" bestFit="1" customWidth="1"/>
  </cols>
  <sheetData>
    <row r="1" spans="1:12" x14ac:dyDescent="0.25">
      <c r="A1" s="42" t="s">
        <v>84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</row>
    <row r="2" spans="1:12" ht="15.75" thickBot="1" x14ac:dyDescent="0.3">
      <c r="A2" s="2"/>
      <c r="B2" s="2"/>
      <c r="C2" s="2"/>
      <c r="D2" s="40" t="s">
        <v>80</v>
      </c>
      <c r="E2" s="41"/>
      <c r="F2" s="41"/>
      <c r="G2" s="41"/>
      <c r="H2" s="41"/>
      <c r="I2" s="41"/>
      <c r="J2" s="41"/>
      <c r="K2" s="41"/>
      <c r="L2" s="41"/>
    </row>
    <row r="3" spans="1:12" ht="30.75" customHeight="1" thickBot="1" x14ac:dyDescent="0.3">
      <c r="A3" s="2"/>
      <c r="B3" s="2"/>
      <c r="C3" s="23" t="s">
        <v>8</v>
      </c>
      <c r="D3" s="33"/>
      <c r="E3" s="23" t="s">
        <v>81</v>
      </c>
      <c r="F3" s="33"/>
      <c r="G3" s="23" t="s">
        <v>14</v>
      </c>
      <c r="H3" s="33"/>
      <c r="I3" s="43" t="s">
        <v>86</v>
      </c>
      <c r="J3" s="44"/>
      <c r="K3" s="36" t="s">
        <v>87</v>
      </c>
      <c r="L3" s="38" t="s">
        <v>88</v>
      </c>
    </row>
    <row r="4" spans="1:12" ht="15.75" thickBot="1" x14ac:dyDescent="0.3">
      <c r="A4" s="2"/>
      <c r="B4" s="34" t="s">
        <v>83</v>
      </c>
      <c r="C4" s="7" t="s">
        <v>89</v>
      </c>
      <c r="D4" s="7" t="s">
        <v>90</v>
      </c>
      <c r="E4" s="7" t="s">
        <v>89</v>
      </c>
      <c r="F4" s="7" t="s">
        <v>90</v>
      </c>
      <c r="G4" s="7" t="s">
        <v>89</v>
      </c>
      <c r="H4" s="7" t="s">
        <v>90</v>
      </c>
      <c r="I4" s="10" t="s">
        <v>89</v>
      </c>
      <c r="J4" s="6" t="s">
        <v>90</v>
      </c>
      <c r="K4" s="37"/>
      <c r="L4" s="39"/>
    </row>
    <row r="5" spans="1:12" ht="15.75" thickBot="1" x14ac:dyDescent="0.3">
      <c r="A5" s="2" t="s">
        <v>82</v>
      </c>
      <c r="B5" s="35"/>
      <c r="C5" s="9">
        <f>SUM(C6:C37)</f>
        <v>7503</v>
      </c>
      <c r="D5" s="5">
        <f>SUM(D6:D37)</f>
        <v>4455258184.000001</v>
      </c>
      <c r="E5" s="9">
        <f>SUM(E6:E37)</f>
        <v>689</v>
      </c>
      <c r="F5" s="5">
        <f t="shared" ref="F5:L5" si="0">SUM(F6:F37)</f>
        <v>97077923.870000005</v>
      </c>
      <c r="G5" s="9">
        <f>SUM(G6:G37)</f>
        <v>160</v>
      </c>
      <c r="H5" s="5">
        <f t="shared" si="0"/>
        <v>55282949.520000003</v>
      </c>
      <c r="I5" s="10">
        <f t="shared" si="0"/>
        <v>8352</v>
      </c>
      <c r="J5" s="6">
        <f t="shared" si="0"/>
        <v>4607619057.3899994</v>
      </c>
      <c r="K5" s="5">
        <f t="shared" si="0"/>
        <v>24779131.219999999</v>
      </c>
      <c r="L5" s="6">
        <f t="shared" si="0"/>
        <v>4632398188.6099997</v>
      </c>
    </row>
    <row r="6" spans="1:12" ht="15.75" thickBot="1" x14ac:dyDescent="0.3">
      <c r="A6" s="3" t="s">
        <v>0</v>
      </c>
      <c r="B6" s="3" t="s">
        <v>1</v>
      </c>
      <c r="C6" s="8">
        <v>10</v>
      </c>
      <c r="D6" s="4">
        <v>22624402</v>
      </c>
      <c r="E6" s="8">
        <v>0</v>
      </c>
      <c r="F6" s="4">
        <v>0</v>
      </c>
      <c r="G6" s="8">
        <v>0</v>
      </c>
      <c r="H6" s="4">
        <v>0</v>
      </c>
      <c r="I6" s="8">
        <v>10</v>
      </c>
      <c r="J6" s="4">
        <v>22624402</v>
      </c>
      <c r="K6" s="4">
        <v>318000</v>
      </c>
      <c r="L6" s="4">
        <v>22942402</v>
      </c>
    </row>
    <row r="7" spans="1:12" ht="15.75" thickBot="1" x14ac:dyDescent="0.3">
      <c r="A7" s="3" t="s">
        <v>6</v>
      </c>
      <c r="B7" s="3" t="s">
        <v>7</v>
      </c>
      <c r="C7" s="8">
        <v>59</v>
      </c>
      <c r="D7" s="4">
        <v>35360883.170000002</v>
      </c>
      <c r="E7" s="8">
        <v>0</v>
      </c>
      <c r="F7" s="4">
        <v>0</v>
      </c>
      <c r="G7" s="8">
        <v>0</v>
      </c>
      <c r="H7" s="4">
        <v>0</v>
      </c>
      <c r="I7" s="8">
        <v>59</v>
      </c>
      <c r="J7" s="4">
        <v>35360883.170000002</v>
      </c>
      <c r="K7" s="4">
        <v>326778.93</v>
      </c>
      <c r="L7" s="4">
        <v>35687662.100000001</v>
      </c>
    </row>
    <row r="8" spans="1:12" ht="15.75" thickBot="1" x14ac:dyDescent="0.3">
      <c r="A8" s="3" t="s">
        <v>10</v>
      </c>
      <c r="B8" s="3" t="s">
        <v>11</v>
      </c>
      <c r="C8" s="8">
        <v>1</v>
      </c>
      <c r="D8" s="4">
        <v>13108618</v>
      </c>
      <c r="E8" s="8">
        <v>0</v>
      </c>
      <c r="F8" s="4">
        <v>0</v>
      </c>
      <c r="G8" s="8">
        <v>0</v>
      </c>
      <c r="H8" s="4">
        <v>0</v>
      </c>
      <c r="I8" s="8">
        <v>1</v>
      </c>
      <c r="J8" s="4">
        <v>13108618</v>
      </c>
      <c r="K8" s="4">
        <v>0</v>
      </c>
      <c r="L8" s="4">
        <v>13108618</v>
      </c>
    </row>
    <row r="9" spans="1:12" ht="15.75" thickBot="1" x14ac:dyDescent="0.3">
      <c r="A9" s="3" t="s">
        <v>12</v>
      </c>
      <c r="B9" s="3" t="s">
        <v>13</v>
      </c>
      <c r="C9" s="8">
        <v>43</v>
      </c>
      <c r="D9" s="4">
        <v>62139901</v>
      </c>
      <c r="E9" s="8">
        <v>0</v>
      </c>
      <c r="F9" s="4">
        <v>0</v>
      </c>
      <c r="G9" s="8">
        <v>0</v>
      </c>
      <c r="H9" s="4">
        <v>0</v>
      </c>
      <c r="I9" s="8">
        <v>43</v>
      </c>
      <c r="J9" s="4">
        <v>62139901</v>
      </c>
      <c r="K9" s="4">
        <v>0</v>
      </c>
      <c r="L9" s="4">
        <v>62139901</v>
      </c>
    </row>
    <row r="10" spans="1:12" ht="15.75" thickBot="1" x14ac:dyDescent="0.3">
      <c r="A10" s="3" t="s">
        <v>16</v>
      </c>
      <c r="B10" s="3" t="s">
        <v>74</v>
      </c>
      <c r="C10" s="8">
        <v>169</v>
      </c>
      <c r="D10" s="4">
        <v>35353921.830000006</v>
      </c>
      <c r="E10" s="8">
        <v>2</v>
      </c>
      <c r="F10" s="4">
        <v>116447</v>
      </c>
      <c r="G10" s="8">
        <v>0</v>
      </c>
      <c r="H10" s="4">
        <v>0</v>
      </c>
      <c r="I10" s="8">
        <v>171</v>
      </c>
      <c r="J10" s="4">
        <v>35470368.830000006</v>
      </c>
      <c r="K10" s="4">
        <v>0</v>
      </c>
      <c r="L10" s="4">
        <v>35470368.830000006</v>
      </c>
    </row>
    <row r="11" spans="1:12" ht="15.75" thickBot="1" x14ac:dyDescent="0.3">
      <c r="A11" s="3" t="s">
        <v>20</v>
      </c>
      <c r="B11" s="3" t="s">
        <v>21</v>
      </c>
      <c r="C11" s="8">
        <v>21</v>
      </c>
      <c r="D11" s="4">
        <v>11225352.820000002</v>
      </c>
      <c r="E11" s="8">
        <v>13</v>
      </c>
      <c r="F11" s="4">
        <v>1770045.83</v>
      </c>
      <c r="G11" s="8">
        <v>0</v>
      </c>
      <c r="H11" s="4">
        <v>0</v>
      </c>
      <c r="I11" s="8">
        <v>34</v>
      </c>
      <c r="J11" s="4">
        <v>12995398.650000004</v>
      </c>
      <c r="K11" s="4">
        <v>0</v>
      </c>
      <c r="L11" s="4">
        <v>12995398.650000004</v>
      </c>
    </row>
    <row r="12" spans="1:12" ht="15.75" thickBot="1" x14ac:dyDescent="0.3">
      <c r="A12" s="3" t="s">
        <v>22</v>
      </c>
      <c r="B12" s="3" t="s">
        <v>23</v>
      </c>
      <c r="C12" s="8">
        <v>956</v>
      </c>
      <c r="D12" s="4">
        <v>881559959.55000079</v>
      </c>
      <c r="E12" s="8">
        <v>0</v>
      </c>
      <c r="F12" s="4">
        <v>0</v>
      </c>
      <c r="G12" s="8">
        <v>0</v>
      </c>
      <c r="H12" s="4">
        <v>0</v>
      </c>
      <c r="I12" s="8">
        <v>956</v>
      </c>
      <c r="J12" s="4">
        <v>881559959.55000067</v>
      </c>
      <c r="K12" s="4">
        <v>0</v>
      </c>
      <c r="L12" s="4">
        <v>881559959.55000067</v>
      </c>
    </row>
    <row r="13" spans="1:12" ht="15.75" thickBot="1" x14ac:dyDescent="0.3">
      <c r="A13" s="3" t="s">
        <v>25</v>
      </c>
      <c r="B13" s="3" t="s">
        <v>26</v>
      </c>
      <c r="C13" s="8">
        <v>218</v>
      </c>
      <c r="D13" s="4">
        <v>115469822.68000013</v>
      </c>
      <c r="E13" s="8">
        <v>39</v>
      </c>
      <c r="F13" s="4">
        <v>10635267.869999995</v>
      </c>
      <c r="G13" s="8">
        <v>0</v>
      </c>
      <c r="H13" s="4">
        <v>0</v>
      </c>
      <c r="I13" s="8">
        <v>257</v>
      </c>
      <c r="J13" s="4">
        <v>126105090.55000016</v>
      </c>
      <c r="K13" s="4">
        <v>0</v>
      </c>
      <c r="L13" s="4">
        <v>126105090.55000016</v>
      </c>
    </row>
    <row r="14" spans="1:12" ht="15.75" thickBot="1" x14ac:dyDescent="0.3">
      <c r="A14" s="3" t="s">
        <v>28</v>
      </c>
      <c r="B14" s="3" t="s">
        <v>29</v>
      </c>
      <c r="C14" s="8">
        <v>15</v>
      </c>
      <c r="D14" s="4">
        <v>63294915.489999995</v>
      </c>
      <c r="E14" s="8">
        <v>0</v>
      </c>
      <c r="F14" s="4">
        <v>0</v>
      </c>
      <c r="G14" s="8">
        <v>5</v>
      </c>
      <c r="H14" s="4">
        <v>29649153.479999997</v>
      </c>
      <c r="I14" s="8">
        <v>20</v>
      </c>
      <c r="J14" s="4">
        <v>92944068.969999999</v>
      </c>
      <c r="K14" s="4">
        <v>0</v>
      </c>
      <c r="L14" s="4">
        <v>92944068.969999999</v>
      </c>
    </row>
    <row r="15" spans="1:12" ht="15.75" thickBot="1" x14ac:dyDescent="0.3">
      <c r="A15" s="3" t="s">
        <v>30</v>
      </c>
      <c r="B15" s="3" t="s">
        <v>31</v>
      </c>
      <c r="C15" s="8">
        <v>261</v>
      </c>
      <c r="D15" s="4">
        <v>84342052.980000019</v>
      </c>
      <c r="E15" s="8">
        <v>12</v>
      </c>
      <c r="F15" s="4">
        <v>3613082.77</v>
      </c>
      <c r="G15" s="8">
        <v>16</v>
      </c>
      <c r="H15" s="4">
        <v>4273958.5999999996</v>
      </c>
      <c r="I15" s="8">
        <v>289</v>
      </c>
      <c r="J15" s="4">
        <v>92229094.350000009</v>
      </c>
      <c r="K15" s="4">
        <v>0</v>
      </c>
      <c r="L15" s="4">
        <v>92229094.350000009</v>
      </c>
    </row>
    <row r="16" spans="1:12" ht="15.75" thickBot="1" x14ac:dyDescent="0.3">
      <c r="A16" s="3" t="s">
        <v>33</v>
      </c>
      <c r="B16" s="3" t="s">
        <v>34</v>
      </c>
      <c r="C16" s="8">
        <v>976</v>
      </c>
      <c r="D16" s="4">
        <v>254827803.29000002</v>
      </c>
      <c r="E16" s="8">
        <v>23</v>
      </c>
      <c r="F16" s="4">
        <v>1870090.1000000003</v>
      </c>
      <c r="G16" s="8">
        <v>114</v>
      </c>
      <c r="H16" s="4">
        <v>4362164.620000002</v>
      </c>
      <c r="I16" s="8">
        <v>1113</v>
      </c>
      <c r="J16" s="4">
        <v>261060058.01000008</v>
      </c>
      <c r="K16" s="4">
        <v>0</v>
      </c>
      <c r="L16" s="4">
        <v>261060058.01000008</v>
      </c>
    </row>
    <row r="17" spans="1:12" ht="15.75" thickBot="1" x14ac:dyDescent="0.3">
      <c r="A17" s="3" t="s">
        <v>71</v>
      </c>
      <c r="B17" s="3" t="s">
        <v>19</v>
      </c>
      <c r="C17" s="8">
        <v>0</v>
      </c>
      <c r="D17" s="4">
        <v>0</v>
      </c>
      <c r="E17" s="8">
        <v>0</v>
      </c>
      <c r="F17" s="4">
        <v>0</v>
      </c>
      <c r="G17" s="8">
        <v>0</v>
      </c>
      <c r="H17" s="4">
        <v>0</v>
      </c>
      <c r="I17" s="8">
        <v>0</v>
      </c>
      <c r="J17" s="4">
        <v>0</v>
      </c>
      <c r="K17" s="4">
        <v>0</v>
      </c>
      <c r="L17" s="4">
        <v>0</v>
      </c>
    </row>
    <row r="18" spans="1:12" ht="15.75" thickBot="1" x14ac:dyDescent="0.3">
      <c r="A18" s="3" t="s">
        <v>35</v>
      </c>
      <c r="B18" s="3" t="s">
        <v>32</v>
      </c>
      <c r="C18" s="8">
        <v>283</v>
      </c>
      <c r="D18" s="4">
        <v>159062650.40000001</v>
      </c>
      <c r="E18" s="8">
        <v>0</v>
      </c>
      <c r="F18" s="4">
        <v>0</v>
      </c>
      <c r="G18" s="8">
        <v>8</v>
      </c>
      <c r="H18" s="4">
        <v>2883590.61</v>
      </c>
      <c r="I18" s="8">
        <v>291</v>
      </c>
      <c r="J18" s="4">
        <v>161946241.01000005</v>
      </c>
      <c r="K18" s="4">
        <v>0</v>
      </c>
      <c r="L18" s="4">
        <v>161946241.01000005</v>
      </c>
    </row>
    <row r="19" spans="1:12" ht="15.75" thickBot="1" x14ac:dyDescent="0.3">
      <c r="A19" s="3" t="s">
        <v>36</v>
      </c>
      <c r="B19" s="3" t="s">
        <v>37</v>
      </c>
      <c r="C19" s="8">
        <v>126</v>
      </c>
      <c r="D19" s="4">
        <v>121280795.91000003</v>
      </c>
      <c r="E19" s="8">
        <v>24</v>
      </c>
      <c r="F19" s="4">
        <v>23461946.830000002</v>
      </c>
      <c r="G19" s="8">
        <v>1</v>
      </c>
      <c r="H19" s="4">
        <v>1630742</v>
      </c>
      <c r="I19" s="8">
        <v>151</v>
      </c>
      <c r="J19" s="4">
        <v>146373484.73999998</v>
      </c>
      <c r="K19" s="4">
        <v>0</v>
      </c>
      <c r="L19" s="4">
        <v>146373484.73999998</v>
      </c>
    </row>
    <row r="20" spans="1:12" ht="15.75" thickBot="1" x14ac:dyDescent="0.3">
      <c r="A20" s="3" t="s">
        <v>38</v>
      </c>
      <c r="B20" s="3" t="s">
        <v>75</v>
      </c>
      <c r="C20" s="8">
        <v>153</v>
      </c>
      <c r="D20" s="4">
        <v>441975927.40999997</v>
      </c>
      <c r="E20" s="8">
        <v>3</v>
      </c>
      <c r="F20" s="4">
        <v>4002432</v>
      </c>
      <c r="G20" s="8">
        <v>6</v>
      </c>
      <c r="H20" s="4">
        <v>8122908.0000000009</v>
      </c>
      <c r="I20" s="8">
        <v>162</v>
      </c>
      <c r="J20" s="4">
        <v>454101267.40999997</v>
      </c>
      <c r="K20" s="4">
        <v>338538.8</v>
      </c>
      <c r="L20" s="4">
        <v>454439806.20999998</v>
      </c>
    </row>
    <row r="21" spans="1:12" ht="15.75" thickBot="1" x14ac:dyDescent="0.3">
      <c r="A21" s="3" t="s">
        <v>72</v>
      </c>
      <c r="B21" s="3" t="s">
        <v>76</v>
      </c>
      <c r="C21" s="8">
        <v>0</v>
      </c>
      <c r="D21" s="4">
        <v>0</v>
      </c>
      <c r="E21" s="8">
        <v>0</v>
      </c>
      <c r="F21" s="4">
        <v>0</v>
      </c>
      <c r="G21" s="8">
        <v>0</v>
      </c>
      <c r="H21" s="4">
        <v>0</v>
      </c>
      <c r="I21" s="8">
        <v>0</v>
      </c>
      <c r="J21" s="4">
        <v>0</v>
      </c>
      <c r="K21" s="4">
        <v>0</v>
      </c>
      <c r="L21" s="4">
        <v>0</v>
      </c>
    </row>
    <row r="22" spans="1:12" ht="15.75" thickBot="1" x14ac:dyDescent="0.3">
      <c r="A22" s="3" t="s">
        <v>40</v>
      </c>
      <c r="B22" s="3" t="s">
        <v>18</v>
      </c>
      <c r="C22" s="8">
        <v>6</v>
      </c>
      <c r="D22" s="4">
        <v>4549690.3599999994</v>
      </c>
      <c r="E22" s="8">
        <v>0</v>
      </c>
      <c r="F22" s="4">
        <v>0</v>
      </c>
      <c r="G22" s="8">
        <v>0</v>
      </c>
      <c r="H22" s="4">
        <v>0</v>
      </c>
      <c r="I22" s="8">
        <v>6</v>
      </c>
      <c r="J22" s="4">
        <v>4549690.3599999994</v>
      </c>
      <c r="K22" s="4">
        <v>0</v>
      </c>
      <c r="L22" s="4">
        <v>4549690.3599999994</v>
      </c>
    </row>
    <row r="23" spans="1:12" ht="15.75" thickBot="1" x14ac:dyDescent="0.3">
      <c r="A23" s="3" t="s">
        <v>41</v>
      </c>
      <c r="B23" s="3" t="s">
        <v>42</v>
      </c>
      <c r="C23" s="8">
        <v>236</v>
      </c>
      <c r="D23" s="4">
        <v>62985249.489999995</v>
      </c>
      <c r="E23" s="8">
        <v>0</v>
      </c>
      <c r="F23" s="4">
        <v>0</v>
      </c>
      <c r="G23" s="8">
        <v>0</v>
      </c>
      <c r="H23" s="4">
        <v>0</v>
      </c>
      <c r="I23" s="8">
        <v>236</v>
      </c>
      <c r="J23" s="4">
        <v>62985249.489999995</v>
      </c>
      <c r="K23" s="4">
        <v>843970</v>
      </c>
      <c r="L23" s="4">
        <v>63829219.489999995</v>
      </c>
    </row>
    <row r="24" spans="1:12" ht="15.75" thickBot="1" x14ac:dyDescent="0.3">
      <c r="A24" s="3" t="s">
        <v>73</v>
      </c>
      <c r="B24" s="3" t="s">
        <v>77</v>
      </c>
      <c r="C24" s="8">
        <v>0</v>
      </c>
      <c r="D24" s="4">
        <v>0</v>
      </c>
      <c r="E24" s="8">
        <v>0</v>
      </c>
      <c r="F24" s="4">
        <v>0</v>
      </c>
      <c r="G24" s="8">
        <v>0</v>
      </c>
      <c r="H24" s="4">
        <v>0</v>
      </c>
      <c r="I24" s="8">
        <v>0</v>
      </c>
      <c r="J24" s="4">
        <v>0</v>
      </c>
      <c r="K24" s="4">
        <v>0</v>
      </c>
      <c r="L24" s="4">
        <v>0</v>
      </c>
    </row>
    <row r="25" spans="1:12" ht="15.75" thickBot="1" x14ac:dyDescent="0.3">
      <c r="A25" s="3" t="s">
        <v>43</v>
      </c>
      <c r="B25" s="3" t="s">
        <v>44</v>
      </c>
      <c r="C25" s="8">
        <v>311</v>
      </c>
      <c r="D25" s="4">
        <v>234220689.29999989</v>
      </c>
      <c r="E25" s="8">
        <v>0</v>
      </c>
      <c r="F25" s="4">
        <v>0</v>
      </c>
      <c r="G25" s="8">
        <v>0</v>
      </c>
      <c r="H25" s="4">
        <v>0</v>
      </c>
      <c r="I25" s="8">
        <v>311</v>
      </c>
      <c r="J25" s="4">
        <v>234220689.29999986</v>
      </c>
      <c r="K25" s="4">
        <v>0</v>
      </c>
      <c r="L25" s="4">
        <v>234220689.29999986</v>
      </c>
    </row>
    <row r="26" spans="1:12" ht="15.75" thickBot="1" x14ac:dyDescent="0.3">
      <c r="A26" s="3" t="s">
        <v>45</v>
      </c>
      <c r="B26" s="3" t="s">
        <v>46</v>
      </c>
      <c r="C26" s="8">
        <v>107</v>
      </c>
      <c r="D26" s="4">
        <v>397642133.15999985</v>
      </c>
      <c r="E26" s="8">
        <v>0</v>
      </c>
      <c r="F26" s="4">
        <v>0</v>
      </c>
      <c r="G26" s="8">
        <v>0</v>
      </c>
      <c r="H26" s="4">
        <v>0</v>
      </c>
      <c r="I26" s="8">
        <v>107</v>
      </c>
      <c r="J26" s="4">
        <v>397642133.15999991</v>
      </c>
      <c r="K26" s="4">
        <v>5594328.1699999999</v>
      </c>
      <c r="L26" s="4">
        <v>403236461.32999992</v>
      </c>
    </row>
    <row r="27" spans="1:12" ht="15.75" thickBot="1" x14ac:dyDescent="0.3">
      <c r="A27" s="3" t="s">
        <v>47</v>
      </c>
      <c r="B27" s="3" t="s">
        <v>78</v>
      </c>
      <c r="C27" s="8">
        <v>20</v>
      </c>
      <c r="D27" s="4">
        <v>68809684</v>
      </c>
      <c r="E27" s="8">
        <v>0</v>
      </c>
      <c r="F27" s="4">
        <v>0</v>
      </c>
      <c r="G27" s="8">
        <v>0</v>
      </c>
      <c r="H27" s="4">
        <v>0</v>
      </c>
      <c r="I27" s="8">
        <v>20</v>
      </c>
      <c r="J27" s="4">
        <v>68809684</v>
      </c>
      <c r="K27" s="4">
        <v>0</v>
      </c>
      <c r="L27" s="4">
        <v>68809684</v>
      </c>
    </row>
    <row r="28" spans="1:12" ht="15.75" thickBot="1" x14ac:dyDescent="0.3">
      <c r="A28" s="3" t="s">
        <v>49</v>
      </c>
      <c r="B28" s="3" t="s">
        <v>50</v>
      </c>
      <c r="C28" s="8">
        <v>91</v>
      </c>
      <c r="D28" s="4">
        <v>59249214.760000005</v>
      </c>
      <c r="E28" s="8">
        <v>0</v>
      </c>
      <c r="F28" s="4">
        <v>0</v>
      </c>
      <c r="G28" s="8">
        <v>0</v>
      </c>
      <c r="H28" s="4">
        <v>0</v>
      </c>
      <c r="I28" s="8">
        <v>91</v>
      </c>
      <c r="J28" s="4">
        <v>59249214.760000005</v>
      </c>
      <c r="K28" s="4">
        <v>291553.81</v>
      </c>
      <c r="L28" s="4">
        <v>59540768.570000008</v>
      </c>
    </row>
    <row r="29" spans="1:12" ht="15.75" thickBot="1" x14ac:dyDescent="0.3">
      <c r="A29" s="3" t="s">
        <v>51</v>
      </c>
      <c r="B29" s="3" t="s">
        <v>53</v>
      </c>
      <c r="C29" s="8">
        <v>402</v>
      </c>
      <c r="D29" s="4">
        <v>176465092.57999995</v>
      </c>
      <c r="E29" s="8">
        <v>3</v>
      </c>
      <c r="F29" s="4">
        <v>1799405</v>
      </c>
      <c r="G29" s="8">
        <v>5</v>
      </c>
      <c r="H29" s="4">
        <v>1676272.17</v>
      </c>
      <c r="I29" s="8">
        <v>410</v>
      </c>
      <c r="J29" s="4">
        <v>179940769.75</v>
      </c>
      <c r="K29" s="4">
        <v>3730368.25</v>
      </c>
      <c r="L29" s="4">
        <v>183671138</v>
      </c>
    </row>
    <row r="30" spans="1:12" ht="15.75" thickBot="1" x14ac:dyDescent="0.3">
      <c r="A30" s="3" t="s">
        <v>54</v>
      </c>
      <c r="B30" s="3" t="s">
        <v>55</v>
      </c>
      <c r="C30" s="8">
        <v>215</v>
      </c>
      <c r="D30" s="4">
        <v>84533756.049999967</v>
      </c>
      <c r="E30" s="8">
        <v>0</v>
      </c>
      <c r="F30" s="4">
        <v>0</v>
      </c>
      <c r="G30" s="8">
        <v>0</v>
      </c>
      <c r="H30" s="4">
        <v>0</v>
      </c>
      <c r="I30" s="8">
        <v>215</v>
      </c>
      <c r="J30" s="4">
        <v>84533756.049999967</v>
      </c>
      <c r="K30" s="4">
        <v>0</v>
      </c>
      <c r="L30" s="4">
        <v>84533756.049999967</v>
      </c>
    </row>
    <row r="31" spans="1:12" ht="15.75" thickBot="1" x14ac:dyDescent="0.3">
      <c r="A31" s="3" t="s">
        <v>56</v>
      </c>
      <c r="B31" s="3" t="s">
        <v>57</v>
      </c>
      <c r="C31" s="8">
        <v>25</v>
      </c>
      <c r="D31" s="4">
        <v>50137990.600000001</v>
      </c>
      <c r="E31" s="8">
        <v>1</v>
      </c>
      <c r="F31" s="4">
        <v>5820000</v>
      </c>
      <c r="G31" s="8">
        <v>0</v>
      </c>
      <c r="H31" s="4">
        <v>0</v>
      </c>
      <c r="I31" s="8">
        <v>26</v>
      </c>
      <c r="J31" s="4">
        <v>55957990.600000001</v>
      </c>
      <c r="K31" s="4">
        <v>1429088.4</v>
      </c>
      <c r="L31" s="4">
        <v>57387079</v>
      </c>
    </row>
    <row r="32" spans="1:12" ht="15.75" thickBot="1" x14ac:dyDescent="0.3">
      <c r="A32" s="3" t="s">
        <v>58</v>
      </c>
      <c r="B32" s="3" t="s">
        <v>59</v>
      </c>
      <c r="C32" s="8">
        <v>60</v>
      </c>
      <c r="D32" s="4">
        <v>125862187.77</v>
      </c>
      <c r="E32" s="8">
        <v>10</v>
      </c>
      <c r="F32" s="4">
        <v>5552120</v>
      </c>
      <c r="G32" s="8">
        <v>0</v>
      </c>
      <c r="H32" s="4">
        <v>0</v>
      </c>
      <c r="I32" s="8">
        <v>70</v>
      </c>
      <c r="J32" s="4">
        <v>131414307.77000001</v>
      </c>
      <c r="K32" s="4">
        <v>0</v>
      </c>
      <c r="L32" s="4">
        <v>131414307.77000001</v>
      </c>
    </row>
    <row r="33" spans="1:13" ht="15.75" thickBot="1" x14ac:dyDescent="0.3">
      <c r="A33" s="3" t="s">
        <v>60</v>
      </c>
      <c r="B33" s="3" t="s">
        <v>61</v>
      </c>
      <c r="C33" s="8">
        <v>48</v>
      </c>
      <c r="D33" s="4">
        <v>55533861.999999993</v>
      </c>
      <c r="E33" s="8">
        <v>0</v>
      </c>
      <c r="F33" s="4">
        <v>0</v>
      </c>
      <c r="G33" s="8">
        <v>0</v>
      </c>
      <c r="H33" s="4">
        <v>0</v>
      </c>
      <c r="I33" s="8">
        <v>48</v>
      </c>
      <c r="J33" s="4">
        <v>55533861.999999993</v>
      </c>
      <c r="K33" s="4">
        <v>0</v>
      </c>
      <c r="L33" s="4">
        <v>55533861.999999993</v>
      </c>
    </row>
    <row r="34" spans="1:13" ht="15.75" thickBot="1" x14ac:dyDescent="0.3">
      <c r="A34" s="3" t="s">
        <v>62</v>
      </c>
      <c r="B34" s="3" t="s">
        <v>63</v>
      </c>
      <c r="C34" s="8">
        <v>910</v>
      </c>
      <c r="D34" s="4">
        <v>56273702.590000033</v>
      </c>
      <c r="E34" s="8">
        <v>154</v>
      </c>
      <c r="F34" s="4">
        <v>6392504.3200000031</v>
      </c>
      <c r="G34" s="8">
        <v>0</v>
      </c>
      <c r="H34" s="4">
        <v>0</v>
      </c>
      <c r="I34" s="8">
        <v>1064</v>
      </c>
      <c r="J34" s="4">
        <v>62666206.910000056</v>
      </c>
      <c r="K34" s="4">
        <v>1938107.8599999999</v>
      </c>
      <c r="L34" s="4">
        <v>64604314.770000055</v>
      </c>
      <c r="M34" s="1"/>
    </row>
    <row r="35" spans="1:13" ht="15.75" thickBot="1" x14ac:dyDescent="0.3">
      <c r="A35" s="3" t="s">
        <v>64</v>
      </c>
      <c r="B35" s="3" t="s">
        <v>66</v>
      </c>
      <c r="C35" s="8">
        <v>712</v>
      </c>
      <c r="D35" s="4">
        <v>628250704.24000001</v>
      </c>
      <c r="E35" s="8">
        <v>5</v>
      </c>
      <c r="F35" s="4">
        <v>2646416</v>
      </c>
      <c r="G35" s="8">
        <v>1</v>
      </c>
      <c r="H35" s="4">
        <v>1285127</v>
      </c>
      <c r="I35" s="8">
        <v>718</v>
      </c>
      <c r="J35" s="4">
        <v>632182247.24000001</v>
      </c>
      <c r="K35" s="4">
        <v>9968397</v>
      </c>
      <c r="L35" s="4">
        <v>642150644.24000001</v>
      </c>
    </row>
    <row r="36" spans="1:13" ht="15.75" thickBot="1" x14ac:dyDescent="0.3">
      <c r="A36" s="3" t="s">
        <v>67</v>
      </c>
      <c r="B36" s="3" t="s">
        <v>79</v>
      </c>
      <c r="C36" s="8">
        <v>269</v>
      </c>
      <c r="D36" s="4">
        <v>79421333.269999951</v>
      </c>
      <c r="E36" s="8">
        <v>0</v>
      </c>
      <c r="F36" s="4">
        <v>0</v>
      </c>
      <c r="G36" s="8">
        <v>0</v>
      </c>
      <c r="H36" s="4">
        <v>0</v>
      </c>
      <c r="I36" s="8">
        <v>269</v>
      </c>
      <c r="J36" s="4">
        <v>79421333.269999951</v>
      </c>
      <c r="K36" s="4">
        <v>0</v>
      </c>
      <c r="L36" s="4">
        <v>79421333.269999951</v>
      </c>
    </row>
    <row r="37" spans="1:13" ht="15.75" thickBot="1" x14ac:dyDescent="0.3">
      <c r="A37" s="3" t="s">
        <v>69</v>
      </c>
      <c r="B37" s="3" t="s">
        <v>70</v>
      </c>
      <c r="C37" s="8">
        <v>800</v>
      </c>
      <c r="D37" s="4">
        <v>69695887.300000057</v>
      </c>
      <c r="E37" s="8">
        <v>400</v>
      </c>
      <c r="F37" s="4">
        <v>29398166.150000013</v>
      </c>
      <c r="G37" s="8">
        <v>4</v>
      </c>
      <c r="H37" s="4">
        <v>1399033.04</v>
      </c>
      <c r="I37" s="8">
        <v>1204</v>
      </c>
      <c r="J37" s="4">
        <v>100493086.48999991</v>
      </c>
      <c r="K37" s="4">
        <v>0</v>
      </c>
      <c r="L37" s="4">
        <v>100493086.48999991</v>
      </c>
    </row>
  </sheetData>
  <mergeCells count="9">
    <mergeCell ref="B4:B5"/>
    <mergeCell ref="K3:K4"/>
    <mergeCell ref="L3:L4"/>
    <mergeCell ref="D2:L2"/>
    <mergeCell ref="A1:L1"/>
    <mergeCell ref="C3:D3"/>
    <mergeCell ref="E3:F3"/>
    <mergeCell ref="G3:H3"/>
    <mergeCell ref="I3:J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VAL-FISE</vt:lpstr>
      <vt:lpstr>RES-FISE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Heriberto Rosas Juárez</cp:lastModifiedBy>
  <dcterms:created xsi:type="dcterms:W3CDTF">2015-01-16T18:30:10Z</dcterms:created>
  <dcterms:modified xsi:type="dcterms:W3CDTF">2015-02-17T23:18:33Z</dcterms:modified>
</cp:coreProperties>
</file>