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330" windowHeight="7305"/>
  </bookViews>
  <sheets>
    <sheet name="FAM Proposito" sheetId="1" r:id="rId1"/>
    <sheet name="FAM Actividad" sheetId="2" r:id="rId2"/>
  </sheets>
  <calcPr calcId="152511"/>
</workbook>
</file>

<file path=xl/calcChain.xml><?xml version="1.0" encoding="utf-8"?>
<calcChain xmlns="http://schemas.openxmlformats.org/spreadsheetml/2006/main">
  <c r="G24" i="2" l="1"/>
  <c r="E19" i="1" l="1"/>
  <c r="B19" i="1"/>
  <c r="G25" i="2" l="1"/>
  <c r="G26" i="2"/>
  <c r="G27" i="2"/>
  <c r="F25" i="2"/>
  <c r="F26" i="2"/>
  <c r="F27" i="2"/>
  <c r="D25" i="2"/>
  <c r="D26" i="2"/>
  <c r="D27" i="2"/>
  <c r="C25" i="2"/>
  <c r="C26" i="2"/>
  <c r="C27" i="2"/>
  <c r="F24" i="2"/>
  <c r="D24" i="2"/>
  <c r="C24" i="2"/>
  <c r="B24" i="2" s="1"/>
  <c r="B27" i="2" l="1"/>
  <c r="E24" i="2"/>
  <c r="E26" i="2"/>
  <c r="E25" i="2"/>
  <c r="B26" i="2"/>
  <c r="B25" i="2"/>
  <c r="E27" i="2"/>
</calcChain>
</file>

<file path=xl/sharedStrings.xml><?xml version="1.0" encoding="utf-8"?>
<sst xmlns="http://schemas.openxmlformats.org/spreadsheetml/2006/main" count="66" uniqueCount="37">
  <si>
    <t>Tabla de Variables</t>
  </si>
  <si>
    <t>Variables</t>
  </si>
  <si>
    <t>Datos programados</t>
  </si>
  <si>
    <t>Avance real</t>
  </si>
  <si>
    <t>Tabla de Resultados</t>
  </si>
  <si>
    <t>Registro Metas</t>
  </si>
  <si>
    <t>Periodo</t>
  </si>
  <si>
    <t>Metas</t>
  </si>
  <si>
    <t>Avance</t>
  </si>
  <si>
    <t>Justificación de variaciones</t>
  </si>
  <si>
    <t>Meta Planeada  (1/2)*100</t>
  </si>
  <si>
    <t>Numerador   (1)</t>
  </si>
  <si>
    <t>Denominador (2)</t>
  </si>
  <si>
    <t>Meta Alcanzada (3/4)*100</t>
  </si>
  <si>
    <t>Numerador   (3)</t>
  </si>
  <si>
    <t>Denominador (4)</t>
  </si>
  <si>
    <t>Anual</t>
  </si>
  <si>
    <t>FAM Asistencia Social</t>
  </si>
  <si>
    <t>Porcentaje de recursos del Ramo 33 Fondo V.i destinados a otorgar apoyos alimentarios</t>
  </si>
  <si>
    <t xml:space="preserve">Método de cálculo  (Monto total de recursos del Ramo 33 Fondo V.i asignados por la entidad operativa para otorgar apoyos alimentarios en el año / Total de recursos recibidos por la entidad federativa del Ramo 33 Fondo V.i en el año) * 100   
</t>
  </si>
  <si>
    <t>1- Monto total de recursos del Ramo 33 Fondo V.i asignados por la entidad operativa para otorgar apoyos alimentarios en el año</t>
  </si>
  <si>
    <t>2- Total de recursos recibidos por la entidad federativa del Ramo 33 Fondo V.i en el año</t>
  </si>
  <si>
    <t xml:space="preserve">Para el cálculo del indicador de Proposito, registre los datos correspondientes en la Tabla de Variables y copie dentro del Sistema los valores que aparecen en la Tabla de Resultados.                          *Valores en pesos           </t>
  </si>
  <si>
    <t>1- Número de apoyos alimentarios fríos distribuidos en el periodo corresponidentes a menús y depsensas diseñadas de acuerdo con los criterios de calidad nutricia de los Lineamientos de la Estrategia Integral de Asistencia Social Alimentaria + número de apoyos alimentarios calientes distribuidos en el periodo correspondientes a menús diseñados de acuerdo con los criterios de calidad nutricia de los Lineamientos de la Estrategia Integral de Asistencia Social Alimentaria</t>
  </si>
  <si>
    <t>2- Número total de apoyos entregados en el periodo</t>
  </si>
  <si>
    <t>Primer Trimestre</t>
  </si>
  <si>
    <t>Segundo Trimestre</t>
  </si>
  <si>
    <t>Tercer Trimestre</t>
  </si>
  <si>
    <t>Cuarto Trimestre</t>
  </si>
  <si>
    <t>Meta Planeada  (1/2)</t>
  </si>
  <si>
    <t>Meta Alcanzada (3/4)</t>
  </si>
  <si>
    <t xml:space="preserve">Método de cálculo   ((Número de apoyos alimentarios fríos distribuidos en el periodo corresponidentes a menús y despensas diseñadas de acuerdo con los criterios de calidad nutricia de los Lineamientos de la Estrategia Integral de Asistencia Social Alimentaria + número de apoyos alimentarios calientes distribuidos en el periodo correspondientes a menús diseñados de acuerdo con los criterios de calidad nutricia de los Lineamientos de la Estrategia Integral de Asistencia Social Alimentaria) / número total de apoyos entregados en el periodo)   
</t>
  </si>
  <si>
    <t>Nota: El valor del numerador no puede ser superior al valor del denominador, ya que solo se registra el recurso proveniente de Ramo 33 V.i.</t>
  </si>
  <si>
    <t>Nota: El valor del numerador no puede ser superior al valor del denominador, en consecuencia el resultado de la operación aritmética no puede ser mayor a uno</t>
  </si>
  <si>
    <t>1- Número de apoyos alimentarios fríos distribuidos en el periodo corresponidentes a menús y despensas diseñadas de acuerdo con los criterios de calidad nutricia de los Lineamientos de la Estrategia Integral de Asistencia Social Alimentaria + número de apoyos alimentarios calientes distribuidos en el periodo correspondientes a menús diseñados de acuerdo con los criterios de calidad nutricia de los Lineamientos de la Estrategia Integral de Asistencia Social Alimentaria</t>
  </si>
  <si>
    <t>Mejoramiento de la Asistencia Social Alimentaria</t>
  </si>
  <si>
    <t xml:space="preserve">Para el cálculo del indicador de Actividad, registre los datos correspondientes en la Tabla de Variables y copie dentro del Sistema los valores que aparecen en la Tabla de Resultados.                          *Valores en número de menús y número de despensas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</si>
</sst>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8"/>
      <color theme="0"/>
      <name val="Soberana Sans"/>
      <family val="3"/>
    </font>
    <font>
      <b/>
      <sz val="18"/>
      <name val="Soberana Sans"/>
      <family val="3"/>
    </font>
    <font>
      <b/>
      <sz val="12"/>
      <name val="Soberana Sans"/>
      <family val="3"/>
    </font>
    <font>
      <sz val="11"/>
      <name val="Soberana Sans"/>
      <family val="3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71">
    <xf numFmtId="0" fontId="0" fillId="0" borderId="0" xfId="0"/>
    <xf numFmtId="0" fontId="0" fillId="0" borderId="0" xfId="0"/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10" xfId="0" applyFont="1" applyBorder="1"/>
    <xf numFmtId="0" fontId="22" fillId="0" borderId="10" xfId="0" applyFont="1" applyBorder="1"/>
    <xf numFmtId="0" fontId="20" fillId="34" borderId="10" xfId="0" applyNumberFormat="1" applyFont="1" applyFill="1" applyBorder="1"/>
    <xf numFmtId="0" fontId="20" fillId="0" borderId="0" xfId="0" applyFont="1" applyAlignment="1"/>
    <xf numFmtId="0" fontId="20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0" fontId="19" fillId="35" borderId="19" xfId="0" applyFont="1" applyFill="1" applyBorder="1" applyAlignment="1">
      <alignment horizontal="center" vertical="center" wrapText="1"/>
    </xf>
    <xf numFmtId="0" fontId="22" fillId="0" borderId="0" xfId="0" applyFont="1" applyBorder="1"/>
    <xf numFmtId="2" fontId="20" fillId="34" borderId="10" xfId="0" applyNumberFormat="1" applyFont="1" applyFill="1" applyBorder="1"/>
    <xf numFmtId="0" fontId="22" fillId="0" borderId="1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0" fontId="20" fillId="34" borderId="10" xfId="0" applyNumberFormat="1" applyFont="1" applyFill="1" applyBorder="1" applyAlignment="1">
      <alignment vertical="center"/>
    </xf>
    <xf numFmtId="0" fontId="20" fillId="35" borderId="10" xfId="0" applyFont="1" applyFill="1" applyBorder="1" applyAlignment="1">
      <alignment vertical="center"/>
    </xf>
    <xf numFmtId="0" fontId="20" fillId="36" borderId="10" xfId="0" applyFont="1" applyFill="1" applyBorder="1" applyAlignment="1">
      <alignment vertical="center"/>
    </xf>
    <xf numFmtId="0" fontId="20" fillId="36" borderId="10" xfId="0" applyFont="1" applyFill="1" applyBorder="1" applyAlignment="1">
      <alignment horizontal="right" vertical="center"/>
    </xf>
    <xf numFmtId="0" fontId="20" fillId="36" borderId="10" xfId="0" applyFont="1" applyFill="1" applyBorder="1"/>
    <xf numFmtId="0" fontId="20" fillId="35" borderId="10" xfId="0" applyFont="1" applyFill="1" applyBorder="1" applyAlignment="1">
      <alignment vertical="center" wrapText="1"/>
    </xf>
    <xf numFmtId="0" fontId="22" fillId="33" borderId="12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left"/>
    </xf>
    <xf numFmtId="0" fontId="22" fillId="33" borderId="14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4" fillId="33" borderId="10" xfId="0" applyFont="1" applyFill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/>
    </xf>
    <xf numFmtId="0" fontId="19" fillId="33" borderId="24" xfId="0" applyFont="1" applyFill="1" applyBorder="1" applyAlignment="1">
      <alignment horizontal="center"/>
    </xf>
    <xf numFmtId="0" fontId="19" fillId="33" borderId="25" xfId="0" applyFont="1" applyFill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33" borderId="21" xfId="0" applyFont="1" applyFill="1" applyBorder="1" applyAlignment="1">
      <alignment horizontal="left"/>
    </xf>
    <xf numFmtId="0" fontId="22" fillId="33" borderId="22" xfId="0" applyFont="1" applyFill="1" applyBorder="1" applyAlignment="1">
      <alignment horizontal="left"/>
    </xf>
    <xf numFmtId="0" fontId="22" fillId="33" borderId="20" xfId="0" applyFont="1" applyFill="1" applyBorder="1" applyAlignment="1">
      <alignment horizontal="left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33" borderId="25" xfId="0" applyFont="1" applyFill="1" applyBorder="1" applyAlignment="1">
      <alignment horizontal="center" vertical="center" wrapText="1"/>
    </xf>
    <xf numFmtId="0" fontId="19" fillId="35" borderId="26" xfId="0" applyFont="1" applyFill="1" applyBorder="1" applyAlignment="1">
      <alignment horizontal="center" vertical="center" wrapText="1"/>
    </xf>
    <xf numFmtId="0" fontId="19" fillId="35" borderId="27" xfId="0" applyFont="1" applyFill="1" applyBorder="1" applyAlignment="1">
      <alignment horizontal="center" vertical="center" wrapText="1"/>
    </xf>
    <xf numFmtId="0" fontId="19" fillId="35" borderId="28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7" fillId="0" borderId="0" xfId="0" applyFont="1" applyBorder="1" applyAlignment="1">
      <alignment horizontal="left" vertical="top" wrapText="1"/>
    </xf>
    <xf numFmtId="0" fontId="28" fillId="0" borderId="0" xfId="0" applyFont="1" applyAlignment="1">
      <alignment horizontal="left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topLeftCell="A10" workbookViewId="0">
      <selection activeCell="A22" sqref="A22:E24"/>
    </sheetView>
  </sheetViews>
  <sheetFormatPr baseColWidth="10" defaultRowHeight="15" x14ac:dyDescent="0.25"/>
  <cols>
    <col min="3" max="3" width="21" customWidth="1"/>
    <col min="4" max="4" width="21.140625" customWidth="1"/>
    <col min="6" max="7" width="20.7109375" bestFit="1" customWidth="1"/>
  </cols>
  <sheetData>
    <row r="2" spans="1:9" ht="24.75" x14ac:dyDescent="0.4">
      <c r="A2" s="34" t="s">
        <v>17</v>
      </c>
      <c r="B2" s="34"/>
      <c r="C2" s="34"/>
      <c r="D2" s="34"/>
      <c r="E2" s="3"/>
      <c r="F2" s="3"/>
      <c r="G2" s="3"/>
      <c r="H2" s="3"/>
      <c r="I2" s="3"/>
    </row>
    <row r="3" spans="1:9" ht="40.5" customHeight="1" x14ac:dyDescent="0.3">
      <c r="A3" s="35" t="s">
        <v>18</v>
      </c>
      <c r="B3" s="36"/>
      <c r="C3" s="36"/>
      <c r="D3" s="37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38" t="s">
        <v>22</v>
      </c>
      <c r="B5" s="38"/>
      <c r="C5" s="38"/>
      <c r="D5" s="38"/>
      <c r="E5" s="38"/>
      <c r="F5" s="38"/>
      <c r="G5" s="3"/>
      <c r="H5" s="3"/>
      <c r="I5" s="3"/>
    </row>
    <row r="6" spans="1:9" ht="50.25" customHeight="1" x14ac:dyDescent="0.25">
      <c r="A6" s="38"/>
      <c r="B6" s="38"/>
      <c r="C6" s="38"/>
      <c r="D6" s="38"/>
      <c r="E6" s="38"/>
      <c r="F6" s="38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39" t="s">
        <v>0</v>
      </c>
      <c r="B8" s="40"/>
      <c r="C8" s="40"/>
      <c r="D8" s="40"/>
      <c r="E8" s="41"/>
      <c r="F8" s="3"/>
      <c r="G8" s="3"/>
      <c r="H8" s="3"/>
      <c r="I8" s="3"/>
    </row>
    <row r="9" spans="1:9" ht="33" x14ac:dyDescent="0.25">
      <c r="A9" s="30" t="s">
        <v>1</v>
      </c>
      <c r="B9" s="31"/>
      <c r="C9" s="32"/>
      <c r="D9" s="11" t="s">
        <v>2</v>
      </c>
      <c r="E9" s="11" t="s">
        <v>3</v>
      </c>
      <c r="F9" s="3"/>
      <c r="G9" s="3"/>
      <c r="H9" s="3"/>
      <c r="I9" s="3"/>
    </row>
    <row r="10" spans="1:9" ht="63" customHeight="1" x14ac:dyDescent="0.25">
      <c r="A10" s="33" t="s">
        <v>20</v>
      </c>
      <c r="B10" s="33"/>
      <c r="C10" s="33"/>
      <c r="D10" s="15">
        <v>15000</v>
      </c>
      <c r="E10" s="15">
        <v>12000</v>
      </c>
      <c r="F10" s="3"/>
      <c r="G10" s="3"/>
      <c r="H10" s="3"/>
      <c r="I10" s="3"/>
    </row>
    <row r="11" spans="1:9" ht="45" customHeight="1" x14ac:dyDescent="0.25">
      <c r="A11" s="33" t="s">
        <v>21</v>
      </c>
      <c r="B11" s="33"/>
      <c r="C11" s="33"/>
      <c r="D11" s="15">
        <v>15000</v>
      </c>
      <c r="E11" s="19">
        <v>15000</v>
      </c>
      <c r="F11" s="3"/>
      <c r="G11" s="3"/>
      <c r="H11" s="3"/>
      <c r="I11" s="3"/>
    </row>
    <row r="12" spans="1:9" ht="15.75" x14ac:dyDescent="0.25">
      <c r="A12" s="45"/>
      <c r="B12" s="45"/>
      <c r="C12" s="45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46" t="s">
        <v>4</v>
      </c>
      <c r="B15" s="47"/>
      <c r="C15" s="47"/>
      <c r="D15" s="47"/>
      <c r="E15" s="47"/>
      <c r="F15" s="47"/>
      <c r="G15" s="47"/>
      <c r="H15" s="47"/>
      <c r="I15" s="48"/>
    </row>
    <row r="16" spans="1:9" ht="16.5" x14ac:dyDescent="0.3">
      <c r="A16" s="49" t="s">
        <v>5</v>
      </c>
      <c r="B16" s="50"/>
      <c r="C16" s="50"/>
      <c r="D16" s="50"/>
      <c r="E16" s="50"/>
      <c r="F16" s="50"/>
      <c r="G16" s="50"/>
      <c r="H16" s="50"/>
      <c r="I16" s="51"/>
    </row>
    <row r="17" spans="1:9" ht="16.5" x14ac:dyDescent="0.3">
      <c r="A17" s="52" t="s">
        <v>6</v>
      </c>
      <c r="B17" s="23" t="s">
        <v>7</v>
      </c>
      <c r="C17" s="24"/>
      <c r="D17" s="25"/>
      <c r="E17" s="23" t="s">
        <v>8</v>
      </c>
      <c r="F17" s="24"/>
      <c r="G17" s="25"/>
      <c r="H17" s="26" t="s">
        <v>9</v>
      </c>
      <c r="I17" s="27"/>
    </row>
    <row r="18" spans="1:9" ht="78.75" x14ac:dyDescent="0.25">
      <c r="A18" s="53"/>
      <c r="B18" s="9" t="s">
        <v>10</v>
      </c>
      <c r="C18" s="10" t="s">
        <v>11</v>
      </c>
      <c r="D18" s="10" t="s">
        <v>12</v>
      </c>
      <c r="E18" s="9" t="s">
        <v>13</v>
      </c>
      <c r="F18" s="18" t="s">
        <v>14</v>
      </c>
      <c r="G18" s="18" t="s">
        <v>15</v>
      </c>
      <c r="H18" s="28"/>
      <c r="I18" s="29"/>
    </row>
    <row r="19" spans="1:9" ht="16.5" x14ac:dyDescent="0.25">
      <c r="A19" s="14" t="s">
        <v>16</v>
      </c>
      <c r="B19" s="17">
        <f>(C19/D19)*100</f>
        <v>100</v>
      </c>
      <c r="C19" s="15">
        <v>15000</v>
      </c>
      <c r="D19" s="15">
        <v>15000</v>
      </c>
      <c r="E19" s="17">
        <f>(F19/G19)*100</f>
        <v>80</v>
      </c>
      <c r="F19" s="19">
        <v>12000</v>
      </c>
      <c r="G19" s="19">
        <v>15000</v>
      </c>
      <c r="H19" s="42"/>
      <c r="I19" s="42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43" t="s">
        <v>19</v>
      </c>
      <c r="B22" s="44"/>
      <c r="C22" s="44"/>
      <c r="D22" s="44"/>
      <c r="E22" s="44"/>
      <c r="F22" s="8"/>
      <c r="G22" s="3"/>
      <c r="H22" s="3"/>
      <c r="I22" s="3"/>
    </row>
    <row r="23" spans="1:9" ht="15.75" x14ac:dyDescent="0.25">
      <c r="A23" s="43"/>
      <c r="B23" s="44"/>
      <c r="C23" s="44"/>
      <c r="D23" s="44"/>
      <c r="E23" s="44"/>
      <c r="F23" s="8"/>
      <c r="G23" s="3"/>
      <c r="H23" s="3"/>
      <c r="I23" s="3"/>
    </row>
    <row r="24" spans="1:9" ht="49.5" customHeight="1" x14ac:dyDescent="0.25">
      <c r="A24" s="43"/>
      <c r="B24" s="44"/>
      <c r="C24" s="44"/>
      <c r="D24" s="44"/>
      <c r="E24" s="44"/>
      <c r="F24" s="8"/>
      <c r="G24" s="3"/>
      <c r="H24" s="3"/>
      <c r="I24" s="3"/>
    </row>
    <row r="25" spans="1:9" x14ac:dyDescent="0.25">
      <c r="A25" s="70" t="s">
        <v>32</v>
      </c>
      <c r="B25" s="70"/>
      <c r="C25" s="70"/>
      <c r="D25" s="70"/>
      <c r="E25" s="70"/>
      <c r="F25" s="70"/>
      <c r="G25" s="70"/>
      <c r="H25" s="70"/>
      <c r="I25" s="70"/>
    </row>
  </sheetData>
  <mergeCells count="17">
    <mergeCell ref="A2:D2"/>
    <mergeCell ref="A3:D3"/>
    <mergeCell ref="A5:F6"/>
    <mergeCell ref="A8:E8"/>
    <mergeCell ref="H19:I19"/>
    <mergeCell ref="A11:C11"/>
    <mergeCell ref="A12:C12"/>
    <mergeCell ref="A15:I15"/>
    <mergeCell ref="A16:I16"/>
    <mergeCell ref="A17:A18"/>
    <mergeCell ref="B17:D17"/>
    <mergeCell ref="E17:G17"/>
    <mergeCell ref="H17:I18"/>
    <mergeCell ref="A25:I25"/>
    <mergeCell ref="A9:C9"/>
    <mergeCell ref="A10:C10"/>
    <mergeCell ref="A22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opLeftCell="A10" zoomScale="90" zoomScaleNormal="90" workbookViewId="0">
      <selection activeCell="A33" sqref="A33:I33"/>
    </sheetView>
  </sheetViews>
  <sheetFormatPr baseColWidth="10" defaultRowHeight="15" x14ac:dyDescent="0.25"/>
  <cols>
    <col min="1" max="1" width="22.85546875" bestFit="1" customWidth="1"/>
    <col min="2" max="2" width="29.140625" customWidth="1"/>
    <col min="3" max="3" width="48.28515625" customWidth="1"/>
    <col min="4" max="4" width="21" customWidth="1"/>
  </cols>
  <sheetData>
    <row r="2" spans="1:9" ht="24.75" x14ac:dyDescent="0.4">
      <c r="A2" s="34" t="s">
        <v>17</v>
      </c>
      <c r="B2" s="34"/>
      <c r="C2" s="34"/>
      <c r="D2" s="34"/>
      <c r="E2" s="3"/>
      <c r="F2" s="3"/>
      <c r="G2" s="3"/>
      <c r="H2" s="3"/>
      <c r="I2" s="3"/>
    </row>
    <row r="3" spans="1:9" ht="55.5" customHeight="1" x14ac:dyDescent="0.4">
      <c r="A3" s="66" t="s">
        <v>35</v>
      </c>
      <c r="B3" s="67"/>
      <c r="C3" s="67"/>
      <c r="D3" s="68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69" t="s">
        <v>36</v>
      </c>
      <c r="B5" s="69"/>
      <c r="C5" s="69"/>
      <c r="D5" s="69"/>
      <c r="E5" s="69"/>
      <c r="F5" s="69"/>
      <c r="G5" s="3"/>
      <c r="H5" s="3"/>
      <c r="I5" s="3"/>
    </row>
    <row r="6" spans="1:9" ht="51" customHeight="1" x14ac:dyDescent="0.25">
      <c r="A6" s="69"/>
      <c r="B6" s="69"/>
      <c r="C6" s="69"/>
      <c r="D6" s="69"/>
      <c r="E6" s="69"/>
      <c r="F6" s="69"/>
      <c r="G6" s="3"/>
      <c r="H6" s="3"/>
      <c r="I6" s="3"/>
    </row>
    <row r="7" spans="1:9" ht="16.5" thickBot="1" x14ac:dyDescent="0.3">
      <c r="A7" s="3"/>
      <c r="B7" s="3"/>
      <c r="H7" s="3"/>
      <c r="I7" s="3"/>
    </row>
    <row r="8" spans="1:9" ht="50.25" customHeight="1" thickBot="1" x14ac:dyDescent="0.3">
      <c r="A8" s="52" t="s">
        <v>6</v>
      </c>
      <c r="B8" s="60" t="s">
        <v>0</v>
      </c>
      <c r="C8" s="61"/>
      <c r="D8" s="61"/>
      <c r="E8" s="61"/>
      <c r="F8" s="62"/>
      <c r="H8" s="3"/>
      <c r="I8" s="3"/>
    </row>
    <row r="9" spans="1:9" ht="49.5" x14ac:dyDescent="0.25">
      <c r="A9" s="53"/>
      <c r="B9" s="63" t="s">
        <v>1</v>
      </c>
      <c r="C9" s="64"/>
      <c r="D9" s="65"/>
      <c r="E9" s="11" t="s">
        <v>2</v>
      </c>
      <c r="F9" s="11" t="s">
        <v>3</v>
      </c>
      <c r="H9" s="3"/>
      <c r="I9" s="3"/>
    </row>
    <row r="10" spans="1:9" ht="102.75" customHeight="1" x14ac:dyDescent="0.25">
      <c r="A10" s="14" t="s">
        <v>25</v>
      </c>
      <c r="B10" s="57" t="s">
        <v>23</v>
      </c>
      <c r="C10" s="58"/>
      <c r="D10" s="59"/>
      <c r="E10" s="16">
        <v>15000</v>
      </c>
      <c r="F10" s="20">
        <v>12000</v>
      </c>
      <c r="H10" s="3"/>
      <c r="I10" s="3"/>
    </row>
    <row r="11" spans="1:9" ht="16.5" x14ac:dyDescent="0.25">
      <c r="A11" s="14" t="s">
        <v>26</v>
      </c>
      <c r="B11" s="57" t="s">
        <v>34</v>
      </c>
      <c r="C11" s="58"/>
      <c r="D11" s="59"/>
      <c r="E11" s="16">
        <v>16000</v>
      </c>
      <c r="F11" s="16">
        <v>6000</v>
      </c>
      <c r="G11" s="3"/>
      <c r="H11" s="3"/>
      <c r="I11" s="3"/>
    </row>
    <row r="12" spans="1:9" ht="16.5" x14ac:dyDescent="0.25">
      <c r="A12" s="14" t="s">
        <v>27</v>
      </c>
      <c r="B12" s="57" t="s">
        <v>34</v>
      </c>
      <c r="C12" s="58"/>
      <c r="D12" s="59"/>
      <c r="E12" s="16">
        <v>17000</v>
      </c>
      <c r="F12" s="16">
        <v>16000</v>
      </c>
      <c r="G12" s="3"/>
      <c r="H12" s="3"/>
      <c r="I12" s="3"/>
    </row>
    <row r="13" spans="1:9" ht="16.5" x14ac:dyDescent="0.25">
      <c r="A13" s="14" t="s">
        <v>28</v>
      </c>
      <c r="B13" s="57" t="s">
        <v>34</v>
      </c>
      <c r="C13" s="58"/>
      <c r="D13" s="59"/>
      <c r="E13" s="16">
        <v>18000</v>
      </c>
      <c r="F13" s="20">
        <v>13500</v>
      </c>
      <c r="G13" s="3"/>
      <c r="H13" s="3"/>
      <c r="I13" s="3"/>
    </row>
    <row r="14" spans="1:9" s="1" customFormat="1" ht="16.5" x14ac:dyDescent="0.25">
      <c r="A14" s="14" t="s">
        <v>25</v>
      </c>
      <c r="B14" s="54" t="s">
        <v>24</v>
      </c>
      <c r="C14" s="55"/>
      <c r="D14" s="56"/>
      <c r="E14" s="16">
        <v>15000</v>
      </c>
      <c r="F14" s="16">
        <v>16000</v>
      </c>
      <c r="G14" s="3"/>
      <c r="H14" s="3"/>
      <c r="I14" s="3"/>
    </row>
    <row r="15" spans="1:9" s="1" customFormat="1" ht="16.5" x14ac:dyDescent="0.25">
      <c r="A15" s="14" t="s">
        <v>26</v>
      </c>
      <c r="B15" s="54" t="s">
        <v>24</v>
      </c>
      <c r="C15" s="55"/>
      <c r="D15" s="56"/>
      <c r="E15" s="16">
        <v>16000</v>
      </c>
      <c r="F15" s="16">
        <v>6600</v>
      </c>
      <c r="G15" s="3"/>
      <c r="H15" s="3"/>
      <c r="I15" s="3"/>
    </row>
    <row r="16" spans="1:9" s="1" customFormat="1" ht="16.5" x14ac:dyDescent="0.25">
      <c r="A16" s="14" t="s">
        <v>27</v>
      </c>
      <c r="B16" s="54" t="s">
        <v>24</v>
      </c>
      <c r="C16" s="55"/>
      <c r="D16" s="56"/>
      <c r="E16" s="16">
        <v>17000</v>
      </c>
      <c r="F16" s="20">
        <v>19900</v>
      </c>
      <c r="G16" s="3"/>
      <c r="H16" s="3"/>
      <c r="I16" s="3"/>
    </row>
    <row r="17" spans="1:9" s="1" customFormat="1" ht="16.5" x14ac:dyDescent="0.25">
      <c r="A17" s="14" t="s">
        <v>28</v>
      </c>
      <c r="B17" s="54" t="s">
        <v>24</v>
      </c>
      <c r="C17" s="55"/>
      <c r="D17" s="56"/>
      <c r="E17" s="16">
        <v>18000</v>
      </c>
      <c r="F17" s="16">
        <v>13500</v>
      </c>
      <c r="G17" s="3"/>
      <c r="H17" s="3"/>
      <c r="I17" s="3"/>
    </row>
    <row r="18" spans="1:9" s="1" customFormat="1" ht="16.5" x14ac:dyDescent="0.3">
      <c r="A18" s="12"/>
      <c r="B18" s="3"/>
      <c r="C18" s="3"/>
      <c r="D18" s="3"/>
      <c r="E18" s="3"/>
      <c r="F18" s="3"/>
      <c r="G18" s="3"/>
      <c r="H18" s="3"/>
      <c r="I18" s="3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46" t="s">
        <v>4</v>
      </c>
      <c r="B20" s="47"/>
      <c r="C20" s="47"/>
      <c r="D20" s="47"/>
      <c r="E20" s="47"/>
      <c r="F20" s="47"/>
      <c r="G20" s="47"/>
      <c r="H20" s="47"/>
      <c r="I20" s="48"/>
    </row>
    <row r="21" spans="1:9" ht="16.5" x14ac:dyDescent="0.3">
      <c r="A21" s="49" t="s">
        <v>5</v>
      </c>
      <c r="B21" s="50"/>
      <c r="C21" s="50"/>
      <c r="D21" s="50"/>
      <c r="E21" s="50"/>
      <c r="F21" s="50"/>
      <c r="G21" s="50"/>
      <c r="H21" s="50"/>
      <c r="I21" s="51"/>
    </row>
    <row r="22" spans="1:9" ht="16.5" x14ac:dyDescent="0.3">
      <c r="A22" s="52" t="s">
        <v>6</v>
      </c>
      <c r="B22" s="23" t="s">
        <v>7</v>
      </c>
      <c r="C22" s="24"/>
      <c r="D22" s="25"/>
      <c r="E22" s="23" t="s">
        <v>8</v>
      </c>
      <c r="F22" s="24"/>
      <c r="G22" s="25"/>
      <c r="H22" s="26" t="s">
        <v>9</v>
      </c>
      <c r="I22" s="27"/>
    </row>
    <row r="23" spans="1:9" ht="47.25" x14ac:dyDescent="0.25">
      <c r="A23" s="53"/>
      <c r="B23" s="9" t="s">
        <v>29</v>
      </c>
      <c r="C23" s="10" t="s">
        <v>11</v>
      </c>
      <c r="D23" s="10" t="s">
        <v>12</v>
      </c>
      <c r="E23" s="9" t="s">
        <v>30</v>
      </c>
      <c r="F23" s="22" t="s">
        <v>14</v>
      </c>
      <c r="G23" s="22" t="s">
        <v>15</v>
      </c>
      <c r="H23" s="28"/>
      <c r="I23" s="29"/>
    </row>
    <row r="24" spans="1:9" ht="16.5" x14ac:dyDescent="0.3">
      <c r="A24" s="6" t="s">
        <v>25</v>
      </c>
      <c r="B24" s="7">
        <f>(C24/D24)</f>
        <v>1</v>
      </c>
      <c r="C24" s="5">
        <f>E10</f>
        <v>15000</v>
      </c>
      <c r="D24" s="5">
        <f>E14</f>
        <v>15000</v>
      </c>
      <c r="E24" s="13">
        <f>F24/G24</f>
        <v>0.75</v>
      </c>
      <c r="F24" s="21">
        <f>F10</f>
        <v>12000</v>
      </c>
      <c r="G24" s="5">
        <f>F14</f>
        <v>16000</v>
      </c>
      <c r="H24" s="42"/>
      <c r="I24" s="42"/>
    </row>
    <row r="25" spans="1:9" s="1" customFormat="1" ht="16.5" x14ac:dyDescent="0.3">
      <c r="A25" s="6" t="s">
        <v>26</v>
      </c>
      <c r="B25" s="7">
        <f t="shared" ref="B25:B27" si="0">(C25/D25)</f>
        <v>1</v>
      </c>
      <c r="C25" s="5">
        <f t="shared" ref="C25:C27" si="1">E11</f>
        <v>16000</v>
      </c>
      <c r="D25" s="5">
        <f t="shared" ref="D25:D27" si="2">E15</f>
        <v>16000</v>
      </c>
      <c r="E25" s="13">
        <f t="shared" ref="E25:E27" si="3">F25/G25</f>
        <v>0.90909090909090906</v>
      </c>
      <c r="F25" s="5">
        <f t="shared" ref="F25:F27" si="4">F11</f>
        <v>6000</v>
      </c>
      <c r="G25" s="5">
        <f t="shared" ref="G25:G27" si="5">F15</f>
        <v>6600</v>
      </c>
      <c r="H25" s="42"/>
      <c r="I25" s="42"/>
    </row>
    <row r="26" spans="1:9" s="1" customFormat="1" ht="16.5" x14ac:dyDescent="0.3">
      <c r="A26" s="6" t="s">
        <v>27</v>
      </c>
      <c r="B26" s="7">
        <f t="shared" si="0"/>
        <v>1</v>
      </c>
      <c r="C26" s="5">
        <f t="shared" si="1"/>
        <v>17000</v>
      </c>
      <c r="D26" s="5">
        <f t="shared" si="2"/>
        <v>17000</v>
      </c>
      <c r="E26" s="13">
        <f t="shared" si="3"/>
        <v>0.8040201005025126</v>
      </c>
      <c r="F26" s="5">
        <f t="shared" si="4"/>
        <v>16000</v>
      </c>
      <c r="G26" s="21">
        <f t="shared" si="5"/>
        <v>19900</v>
      </c>
      <c r="H26" s="42"/>
      <c r="I26" s="42"/>
    </row>
    <row r="27" spans="1:9" s="1" customFormat="1" ht="16.5" x14ac:dyDescent="0.3">
      <c r="A27" s="6" t="s">
        <v>28</v>
      </c>
      <c r="B27" s="7">
        <f t="shared" si="0"/>
        <v>1</v>
      </c>
      <c r="C27" s="5">
        <f t="shared" si="1"/>
        <v>18000</v>
      </c>
      <c r="D27" s="5">
        <f t="shared" si="2"/>
        <v>18000</v>
      </c>
      <c r="E27" s="13">
        <f t="shared" si="3"/>
        <v>1</v>
      </c>
      <c r="F27" s="21">
        <f t="shared" si="4"/>
        <v>13500</v>
      </c>
      <c r="G27" s="5">
        <f t="shared" si="5"/>
        <v>13500</v>
      </c>
      <c r="H27" s="42"/>
      <c r="I27" s="42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ht="15.75" x14ac:dyDescent="0.25">
      <c r="A30" s="43" t="s">
        <v>31</v>
      </c>
      <c r="B30" s="44"/>
      <c r="C30" s="44"/>
      <c r="D30" s="44"/>
      <c r="E30" s="44"/>
      <c r="F30" s="8"/>
      <c r="G30" s="3"/>
      <c r="H30" s="3"/>
      <c r="I30" s="3"/>
    </row>
    <row r="31" spans="1:9" ht="15.75" x14ac:dyDescent="0.25">
      <c r="A31" s="43"/>
      <c r="B31" s="44"/>
      <c r="C31" s="44"/>
      <c r="D31" s="44"/>
      <c r="E31" s="44"/>
      <c r="F31" s="8"/>
      <c r="G31" s="3"/>
      <c r="H31" s="3"/>
      <c r="I31" s="3"/>
    </row>
    <row r="32" spans="1:9" ht="111" customHeight="1" x14ac:dyDescent="0.25">
      <c r="A32" s="43"/>
      <c r="B32" s="44"/>
      <c r="C32" s="44"/>
      <c r="D32" s="44"/>
      <c r="E32" s="44"/>
      <c r="F32" s="8"/>
      <c r="G32" s="3"/>
      <c r="H32" s="3"/>
      <c r="I32" s="3"/>
    </row>
    <row r="33" spans="1:9" x14ac:dyDescent="0.25">
      <c r="A33" s="70" t="s">
        <v>33</v>
      </c>
      <c r="B33" s="70"/>
      <c r="C33" s="70"/>
      <c r="D33" s="70"/>
      <c r="E33" s="70"/>
      <c r="F33" s="70"/>
      <c r="G33" s="70"/>
      <c r="H33" s="70"/>
      <c r="I33" s="70"/>
    </row>
  </sheetData>
  <mergeCells count="26">
    <mergeCell ref="A2:D2"/>
    <mergeCell ref="A3:D3"/>
    <mergeCell ref="A5:F6"/>
    <mergeCell ref="A8:A9"/>
    <mergeCell ref="H26:I26"/>
    <mergeCell ref="H27:I27"/>
    <mergeCell ref="B8:F8"/>
    <mergeCell ref="B9:D9"/>
    <mergeCell ref="B10:D10"/>
    <mergeCell ref="B14:D14"/>
    <mergeCell ref="A33:I33"/>
    <mergeCell ref="B15:D15"/>
    <mergeCell ref="B16:D16"/>
    <mergeCell ref="B17:D17"/>
    <mergeCell ref="B11:D11"/>
    <mergeCell ref="B12:D12"/>
    <mergeCell ref="B13:D13"/>
    <mergeCell ref="H24:I24"/>
    <mergeCell ref="A30:E32"/>
    <mergeCell ref="A20:I20"/>
    <mergeCell ref="A21:I21"/>
    <mergeCell ref="A22:A23"/>
    <mergeCell ref="B22:D22"/>
    <mergeCell ref="E22:G22"/>
    <mergeCell ref="H22:I23"/>
    <mergeCell ref="H25:I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FAM Proposito</vt:lpstr>
      <vt:lpstr>FAM Actividad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Nayeli Aguilar Pineda</cp:lastModifiedBy>
  <dcterms:created xsi:type="dcterms:W3CDTF">2014-08-29T05:16:19Z</dcterms:created>
  <dcterms:modified xsi:type="dcterms:W3CDTF">2014-09-30T17:55:07Z</dcterms:modified>
</cp:coreProperties>
</file>