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1985"/>
  </bookViews>
  <sheets>
    <sheet name="PDZP" sheetId="1" r:id="rId1"/>
  </sheets>
  <definedNames>
    <definedName name="_xlnm._FilterDatabase" localSheetId="0" hidden="1">PDZP!$B$9:$AB$139</definedName>
    <definedName name="_xlnm.Print_Area" localSheetId="0">PDZP!$A$1:$AB$141</definedName>
  </definedNames>
  <calcPr calcId="145621"/>
</workbook>
</file>

<file path=xl/calcChain.xml><?xml version="1.0" encoding="utf-8"?>
<calcChain xmlns="http://schemas.openxmlformats.org/spreadsheetml/2006/main">
  <c r="AB96" i="1" l="1"/>
  <c r="M88" i="1"/>
  <c r="AB79" i="1"/>
  <c r="AB80" i="1"/>
  <c r="M47" i="1"/>
  <c r="Y20" i="1"/>
  <c r="AB15" i="1"/>
  <c r="Y14" i="1"/>
  <c r="Y13" i="1"/>
  <c r="P118" i="1" l="1"/>
  <c r="P117" i="1"/>
  <c r="P116" i="1"/>
  <c r="P112" i="1"/>
  <c r="P110" i="1"/>
  <c r="P108" i="1"/>
  <c r="P105" i="1"/>
  <c r="P102" i="1"/>
  <c r="P98" i="1"/>
  <c r="P91" i="1"/>
  <c r="P88" i="1"/>
  <c r="P75" i="1"/>
  <c r="P74" i="1"/>
  <c r="P73" i="1"/>
  <c r="P70" i="1"/>
  <c r="P69" i="1"/>
  <c r="P67" i="1"/>
  <c r="P66" i="1"/>
  <c r="P63" i="1"/>
  <c r="P62" i="1"/>
  <c r="P61" i="1"/>
  <c r="P57" i="1"/>
  <c r="P56" i="1"/>
  <c r="P47" i="1"/>
  <c r="P38" i="1"/>
  <c r="P37" i="1"/>
  <c r="P36" i="1"/>
  <c r="P35" i="1"/>
  <c r="P34" i="1"/>
  <c r="P33" i="1"/>
  <c r="S118" i="1"/>
  <c r="S117" i="1"/>
  <c r="S116" i="1"/>
  <c r="S112" i="1"/>
  <c r="S110" i="1"/>
  <c r="S108" i="1"/>
  <c r="S105" i="1"/>
  <c r="S102" i="1"/>
  <c r="S98" i="1"/>
  <c r="S91" i="1"/>
  <c r="S88" i="1"/>
  <c r="S75" i="1"/>
  <c r="S74" i="1"/>
  <c r="S73" i="1"/>
  <c r="S70" i="1"/>
  <c r="S69" i="1"/>
  <c r="S67" i="1"/>
  <c r="S66" i="1"/>
  <c r="S63" i="1"/>
  <c r="S62" i="1"/>
  <c r="S61" i="1"/>
  <c r="S57" i="1"/>
  <c r="S56" i="1"/>
  <c r="S47" i="1"/>
  <c r="S38" i="1"/>
  <c r="S37" i="1"/>
  <c r="S36" i="1"/>
  <c r="S35" i="1"/>
  <c r="S34" i="1"/>
  <c r="S33" i="1"/>
  <c r="V116" i="1"/>
  <c r="V112" i="1"/>
  <c r="V111" i="1"/>
  <c r="V110" i="1"/>
  <c r="V109" i="1"/>
  <c r="V108" i="1"/>
  <c r="V105" i="1"/>
  <c r="V104" i="1"/>
  <c r="V102" i="1"/>
  <c r="V99" i="1"/>
  <c r="V98" i="1"/>
  <c r="V97" i="1"/>
  <c r="V91" i="1"/>
  <c r="V90" i="1"/>
  <c r="V89" i="1"/>
  <c r="V88" i="1"/>
  <c r="V75" i="1"/>
  <c r="V74" i="1"/>
  <c r="V73" i="1"/>
  <c r="V70" i="1"/>
  <c r="V69" i="1"/>
  <c r="V67" i="1"/>
  <c r="V66" i="1"/>
  <c r="V63" i="1"/>
  <c r="V62" i="1"/>
  <c r="V61" i="1"/>
  <c r="V57" i="1"/>
  <c r="V56" i="1"/>
  <c r="V47" i="1"/>
  <c r="V38" i="1"/>
  <c r="V37" i="1"/>
  <c r="V36" i="1"/>
  <c r="V35" i="1"/>
  <c r="V34" i="1"/>
  <c r="V33" i="1"/>
  <c r="Y131" i="1"/>
  <c r="Y130" i="1"/>
  <c r="Y129" i="1"/>
  <c r="Y128" i="1"/>
  <c r="Y126" i="1"/>
  <c r="Y125" i="1"/>
  <c r="Y122" i="1"/>
  <c r="Y121" i="1"/>
  <c r="Y120" i="1"/>
  <c r="Y119" i="1"/>
  <c r="Y118" i="1"/>
  <c r="Y117" i="1"/>
  <c r="Y112" i="1"/>
  <c r="Y110" i="1"/>
  <c r="Y108" i="1"/>
  <c r="Y105" i="1"/>
  <c r="Y102" i="1"/>
  <c r="Y98" i="1"/>
  <c r="Y96" i="1"/>
  <c r="Y92" i="1"/>
  <c r="Y91" i="1"/>
  <c r="Y88" i="1"/>
  <c r="Y86" i="1"/>
  <c r="Y85" i="1"/>
  <c r="Y84" i="1"/>
  <c r="Y83" i="1"/>
  <c r="Y82" i="1"/>
  <c r="Y81" i="1"/>
  <c r="Y78" i="1"/>
  <c r="Y75" i="1"/>
  <c r="Y74" i="1"/>
  <c r="Y73" i="1"/>
  <c r="Y71" i="1"/>
  <c r="Y68" i="1"/>
  <c r="Y64" i="1"/>
  <c r="Y58" i="1"/>
  <c r="Y53" i="1"/>
  <c r="Y49" i="1"/>
  <c r="Y47" i="1"/>
  <c r="Y42" i="1"/>
  <c r="Y39" i="1"/>
  <c r="Y23" i="1"/>
  <c r="Y22" i="1"/>
  <c r="Y21" i="1"/>
  <c r="AB131" i="1"/>
  <c r="AB130" i="1"/>
  <c r="AB129" i="1"/>
  <c r="AB128" i="1"/>
  <c r="AB127" i="1"/>
  <c r="AB126" i="1"/>
  <c r="AB124" i="1"/>
  <c r="AB123" i="1"/>
  <c r="AB117" i="1"/>
  <c r="AB112" i="1"/>
  <c r="AB110" i="1"/>
  <c r="AB107" i="1"/>
  <c r="AB106" i="1"/>
  <c r="AB105" i="1"/>
  <c r="AB103" i="1"/>
  <c r="AB102" i="1"/>
  <c r="AB98" i="1"/>
  <c r="AB95" i="1"/>
  <c r="AB94" i="1"/>
  <c r="AB93" i="1"/>
  <c r="AB88" i="1"/>
  <c r="AB87" i="1"/>
  <c r="AB86" i="1"/>
  <c r="AB85" i="1"/>
  <c r="AB76" i="1"/>
  <c r="AB74" i="1"/>
  <c r="AB73" i="1"/>
  <c r="AB72" i="1"/>
  <c r="AB71" i="1"/>
  <c r="AB65" i="1"/>
  <c r="AB64" i="1"/>
  <c r="AB60" i="1"/>
  <c r="AB59" i="1"/>
  <c r="AB58" i="1"/>
  <c r="AB53" i="1"/>
  <c r="AB52" i="1"/>
  <c r="AB51" i="1"/>
  <c r="AB50" i="1"/>
  <c r="AB49" i="1"/>
  <c r="AB48" i="1"/>
  <c r="AB47" i="1"/>
  <c r="AB46" i="1"/>
  <c r="AB45" i="1"/>
  <c r="AB44" i="1"/>
  <c r="AB43" i="1"/>
  <c r="AB41" i="1"/>
  <c r="AB40" i="1"/>
  <c r="AB32" i="1"/>
  <c r="AB31" i="1"/>
  <c r="AB30" i="1"/>
  <c r="AB29" i="1"/>
  <c r="AB28" i="1"/>
  <c r="AB27" i="1"/>
  <c r="AB26" i="1"/>
  <c r="AB25" i="1"/>
  <c r="AB24" i="1"/>
  <c r="AB23" i="1"/>
  <c r="AB22" i="1"/>
  <c r="AB16" i="1"/>
  <c r="M33" i="1" l="1"/>
  <c r="M34" i="1"/>
  <c r="M35" i="1"/>
  <c r="M36" i="1"/>
  <c r="M37" i="1"/>
  <c r="M38" i="1"/>
  <c r="M54" i="1"/>
  <c r="M55" i="1"/>
  <c r="M56" i="1"/>
  <c r="M57" i="1"/>
  <c r="M61" i="1"/>
  <c r="M62" i="1"/>
  <c r="M63" i="1"/>
  <c r="M66" i="1"/>
  <c r="M67" i="1"/>
  <c r="M69" i="1"/>
  <c r="M70" i="1"/>
  <c r="M77" i="1"/>
  <c r="M100" i="1"/>
  <c r="M101" i="1"/>
  <c r="M102" i="1"/>
  <c r="M113" i="1"/>
  <c r="M114" i="1"/>
  <c r="M115" i="1"/>
  <c r="M116" i="1"/>
  <c r="M132" i="1"/>
  <c r="M133" i="1"/>
  <c r="M134" i="1"/>
  <c r="M135" i="1"/>
  <c r="M136" i="1"/>
  <c r="M137" i="1"/>
  <c r="M138" i="1"/>
  <c r="M139" i="1"/>
  <c r="M19" i="1"/>
</calcChain>
</file>

<file path=xl/sharedStrings.xml><?xml version="1.0" encoding="utf-8"?>
<sst xmlns="http://schemas.openxmlformats.org/spreadsheetml/2006/main" count="1094" uniqueCount="493">
  <si>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</si>
  <si>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</si>
  <si>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</si>
  <si>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</si>
  <si>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</si>
  <si>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</si>
  <si>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</si>
  <si>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</si>
  <si>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</si>
  <si>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</si>
  <si>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</si>
  <si>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</si>
  <si>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</si>
  <si>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</si>
  <si>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</si>
  <si>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Programa Anual de Evaluación para el Ejercicio Fiscal 2015 de los Programas Federales de la Administración Pública Federal  (numeral 19)</t>
  </si>
  <si>
    <t>Evolución Histórica de Indicadores de la Matriz de Indicadores para Resultados 2007-2014</t>
  </si>
  <si>
    <t>Unidad de Microrregiones (UMR)</t>
  </si>
  <si>
    <t>(S-216) Programa para el Desarrollo de Zonas Prioritarias</t>
  </si>
  <si>
    <t>Propósito</t>
  </si>
  <si>
    <t>Actividad</t>
  </si>
  <si>
    <t>Fin</t>
  </si>
  <si>
    <t>Quinquenal</t>
  </si>
  <si>
    <t>Anual</t>
  </si>
  <si>
    <t>Vivienda</t>
  </si>
  <si>
    <t>Semestral</t>
  </si>
  <si>
    <t>Trimestral</t>
  </si>
  <si>
    <t>Diferencia en el Índice de acceso a infraestructura social básica y servicios</t>
  </si>
  <si>
    <t>Índice de acceso a infraestructura social básica y servicios</t>
  </si>
  <si>
    <t>Concurrencia de recursos</t>
  </si>
  <si>
    <t>Contribución acumulada al avance en la meta sectorial de viviendas con piso firme terminados en localidades de 15,000 habitantes y más</t>
  </si>
  <si>
    <t xml:space="preserve">Viviendas con pisos firmes terminados en localidades de 15,000 habitantes y más </t>
  </si>
  <si>
    <t>Contribución acumulada al avance en la meta sectorial de viviendas con piso firme terminados en localidades de menos de 15,000 habitantes</t>
  </si>
  <si>
    <t>Viviendas con pisos firmes terminados, en localidades menores a 15,000 habitantes</t>
  </si>
  <si>
    <t xml:space="preserve">Viviendas con servicio sanitario terminados en municipios de muy alta y alta marginación </t>
  </si>
  <si>
    <t xml:space="preserve">Viviendas con servicio sanitario terminados en el resto de municipios </t>
  </si>
  <si>
    <t>Viviendas con estufa ecológica instalada</t>
  </si>
  <si>
    <t>Contribución acumulada al avance de la meta sectorial de viviendas con pisos firmes terminados</t>
  </si>
  <si>
    <t>Porcentaje de municipios atendidos con obras de infraestructura social básica</t>
  </si>
  <si>
    <t xml:space="preserve">Viviendas con servicio de energía eléctrica terminadas, en localidades mayores a 500 habitantes en municipios de muy alta y alta marginación con rezagos que superan la media estatal </t>
  </si>
  <si>
    <t>Viviendas con servicio de energía eléctrica consideradas en proyectos terminados por el programa, en localidades no consideradas en el Programa Sectorial</t>
  </si>
  <si>
    <t>Contribución acumulada al avance a la meta sectorial de viviendas con servicios de agua entubada</t>
  </si>
  <si>
    <t>Viviendas con servicio de agua entubada terminadas en localidades mayores a 500 habitantes en municipios de muy alta y alta marginación con rezagos que superan la media estatal</t>
  </si>
  <si>
    <t>Viviendas con servicio de agua entubada terminadas en localidades no consideradas en el Programa Sectorial</t>
  </si>
  <si>
    <t>Obras de saneamiento terminadas en municipios de muy alta y alta marginación</t>
  </si>
  <si>
    <t>Obras de saneamiento terminadas en localidades no consideradas en el Programa Sectorial</t>
  </si>
  <si>
    <t>Centros Públicos de Computo con acceso a Internet terminados por el programa en municipios de muy alta y alta marginación</t>
  </si>
  <si>
    <t>Centros Públicos de Computo con acceso a Internet terminados por el programa en municipios no considerados en el Programa Sectorial</t>
  </si>
  <si>
    <t>Otras obras de infraestructura social terminadas por el programa</t>
  </si>
  <si>
    <t>Número de pisos firmes en proyectos aprobados</t>
  </si>
  <si>
    <t xml:space="preserve">Porcentaje de viviendas con servicio sanitario en proyectos aprobados </t>
  </si>
  <si>
    <t>Porcentaje de viviendas con servicio de energía eléctrica aprobadas respecto del número de viviendas con servicio de energía eléctrica programadas</t>
  </si>
  <si>
    <t>Número de viviendas con servicio de agua entubada en proyectos aprobados</t>
  </si>
  <si>
    <t>Porcentaje de viviendas en proyectos aprobados de instalación de estufas ecológicas respecto al número de viviendas en proyectos de instalación de estufas ecológicas programados</t>
  </si>
  <si>
    <t>Porcentaje de obras de saneamiento aprobadas respecto al número de obras de saneamiento programadas</t>
  </si>
  <si>
    <t>Porcentaje de Centros Públicos de Computo con acceso a Internet aprobados respecto al número de centros públicos de computo con acceso a internet programados</t>
  </si>
  <si>
    <t>Proyectos aprobados</t>
  </si>
  <si>
    <t>Presupuesto comprometido en pisos firmes aprobados</t>
  </si>
  <si>
    <t>Presupuesto comprometido en proyectos de servicio sanitario aprobados</t>
  </si>
  <si>
    <t>Presupuesto comprometido en proyectos aprobados de servicio de energía eléctrica</t>
  </si>
  <si>
    <t>Presupuesto comprometido en proyectos aprobados de servicio de agua potable</t>
  </si>
  <si>
    <t xml:space="preserve">Presupuesto comprometido en proyectos aprobados de instalación de estufas ecológicas en viviendas </t>
  </si>
  <si>
    <t>Presupuesto comprometido para obras de saneamiento aprobadas</t>
  </si>
  <si>
    <t>Presupuesto comprometido en Centros Públicos de Computo con acceso a Internet aprobados</t>
  </si>
  <si>
    <t>Presupuesto comprometido en otras obras de infraestructura social aprobadas</t>
  </si>
  <si>
    <t xml:space="preserve">Proporción de recursos aportados por Estados y Municipios con respecto a los recursos Federales aportados por el programa </t>
  </si>
  <si>
    <t>(Total de recursos aportados por los gobiernos estatales y municipales/ total de recursos aportados por el gobierno federal) x 100</t>
  </si>
  <si>
    <t>N.D.</t>
  </si>
  <si>
    <t xml:space="preserve">Es la contribución del programa a la meta sectorial de viviendas con piso firme terminados en localidades de 15,000 habitantes y más </t>
  </si>
  <si>
    <t>(Número de viviendas acumuladas con pisos firmes terminados en proyectos ejecutados por el programa, en localidades de 15,000 habitantes y más/ meta sectorial de viviendas con pisos firmes en localidades de 15,000 habitantes y más [360 mil])*100</t>
  </si>
  <si>
    <t>Sistema Integral de Información de los Programas Sociales (SIIPSO)</t>
  </si>
  <si>
    <t xml:space="preserve">Es el número de viviendas con pisos firmes terminados en localidades de 15,000 habitantes y más </t>
  </si>
  <si>
    <t>Número de viviendas con pisos firmes terminados en proyectos ejecutados por el programa, en localidades de 15,000 habitantes y más</t>
  </si>
  <si>
    <t xml:space="preserve">El indicador compara el avance en acceso a infraestructura social básica entre municipos ZAP y no ZAP en dos periodos de tiempo </t>
  </si>
  <si>
    <t>Índice de acceso a infraestructura social básica y servicios para municipios no ZAP en t - Índice de acceso a infraestructura social básica y servicios para municipios ZAP en t</t>
  </si>
  <si>
    <t>Otra</t>
  </si>
  <si>
    <t>- Otros -</t>
  </si>
  <si>
    <t xml:space="preserve">Señala el acceso a infraestructura social básica y servicios para municipios no ZAP en un periodo de tiempo de un año </t>
  </si>
  <si>
    <t>(Número de viviendas acumuladas con pisos firmes terminados en proyectos ejecutados por el programa, en localidades de menos de 15,000 habitantes / meta sectorial de viviendas con pisos firmes en localidades de menos de 15,000 habitantes [1.5 millones])*100</t>
  </si>
  <si>
    <t>Es el número de viviendas con pisos firmes terminados, en localidades menores a 15,000 habitantes</t>
  </si>
  <si>
    <t>Número de viviendas con pisos firmes terminados en proyectos ejecutados por el programa, en localidades menores de 15,000 habitantes</t>
  </si>
  <si>
    <t>Es el número de viviendas incluidas en proyectos de servicio sanitario aprobadas por el programa en municipios de muy alta y alta marginación en el semestre</t>
  </si>
  <si>
    <t>Número de viviendas con servicio sanitario terminados en municipios de muy alta y alta marginación en proyectos ejecutados por el programa</t>
  </si>
  <si>
    <t>Señala el número de viviendas con servicio sanitario terminados en proyectos ejecutados por el programa en el resto de municipios (no considerados dentro de la meta sectorial) en el semestre</t>
  </si>
  <si>
    <t xml:space="preserve">Número de viviendas con servicio sanitario terminados en proyectos ejecutados por el programa en el resto de municipios (no considerados dentro de la meta sectorial) </t>
  </si>
  <si>
    <t xml:space="preserve">Número de viviendas en proyectos de instalación de estufas ecológicas </t>
  </si>
  <si>
    <t>Sin Información</t>
  </si>
  <si>
    <t>Número de viviendas acumuladas con pisos firmes terminados en proyectos ejecutados por el programa.</t>
  </si>
  <si>
    <t xml:space="preserve">Sin información </t>
  </si>
  <si>
    <t>Es el porcentaje de municipios atendidos con obras de infraestructura social básica</t>
  </si>
  <si>
    <t>(Municipios atendidos con obras de infraestructura social básica / Total de municipios del universo de atención) x 100</t>
  </si>
  <si>
    <t>Señala el número de viviendas con servicio de energía eléctrica consideradas en proyectos terminados por el programa, en localidades mayores a 500 habitantes en municipios de muy alta y alta marginación con rezagos que superan la media estatal</t>
  </si>
  <si>
    <t>Número de viviendas con servicio de energía eléctrica consideradas en proyectos terminados por el programa, en localidades mayores a 500 habitantes en municipios de muy alta y alta marginación con rezagos que superan la media estatal</t>
  </si>
  <si>
    <t xml:space="preserve">Señala el número de viviendas con servicio de energía eléctrica consideradas en proyectos terminados por el programa, en localidades no consideradas en el Programa Sectorial de Desarrollo Social. </t>
  </si>
  <si>
    <t>Número de viviendas con servicio de energía eléctrica consideradas en proyectos terminados por el programa, en localidades no consideradas en el Programa Sectorial</t>
  </si>
  <si>
    <t>Es la contribución al avance en la meta sectorial de viviendas con servicios de agua entubada</t>
  </si>
  <si>
    <t>(Número de viviendas con servicios de agua entubada consideradas en proyectos terminados por el programa, en localidades mayores a 500 habitantes en municipios de muy alta marginación, con rezagos que superan la media estatal / meta sectorial de viviendas dotadas de agua entubada, en localidades mayores a 500 habitantes en municipios de muy alta marginación, con rezagos que superan la media estatal [62 mil])*100</t>
  </si>
  <si>
    <t xml:space="preserve">Aporte del Programa al avance en la meta sectorial de viviendas con acceso a agua entubada. </t>
  </si>
  <si>
    <t>Número de viviendas con servicio de agua entubada consideradas en proyectos terminados por el programa, en localidades mayores a 500 habitantes en municipios de muy alta y alta marginación con rezagos que superan la media estatal</t>
  </si>
  <si>
    <t>Número de viviendas con servicio de agua entubada consideradas en proyectos terminados por el programa, en localidades restantes al Programa Sectorial</t>
  </si>
  <si>
    <t xml:space="preserve">Número de viviendas con servicio de agua entubada consideradas en proyectos terminados por el programa, en localidades no consideradas en el Programa Sectorial de Desarrollo Social </t>
  </si>
  <si>
    <t xml:space="preserve">Número de obras de saneamiento terminadas por el programa, en municipios de muy alta y alta marginación </t>
  </si>
  <si>
    <t>Número de obras de saneamiento terminadas por el programa, en municipios de muy alta y alta marginación</t>
  </si>
  <si>
    <t>Obra</t>
  </si>
  <si>
    <t>Número de obras de saneamiento terminadas por el programa, en localidades no consideradas en el la meta del Programa Sectorial</t>
  </si>
  <si>
    <t>Número de obras de saneamiento terminadas por el programa, en localidades no consideradas en el Programa Sectorial</t>
  </si>
  <si>
    <t>Número de Centros Públicos de Cómputo con Acceso a Internet terminados por el programa, en municipios de muy alta y alta marginación</t>
  </si>
  <si>
    <t>Número de otras obras de infraestructura social terminadas por el programa</t>
  </si>
  <si>
    <t xml:space="preserve">Número de Centros Públicos de Cómputo con Acceso a Internet terminados por el programa, en municipios no considerados en el Programa Sectorial </t>
  </si>
  <si>
    <t>El indicador se refiere a las viviendas potenciales beneficiarias en proyectos de pisos firmes aprobados que se encuentran en algún proceso de licitación.</t>
  </si>
  <si>
    <t>Número de viviendas con pisos firmes aprobados</t>
  </si>
  <si>
    <t>Es el porcentaje de viviendas con servicio sanitario en proyectos aprobados</t>
  </si>
  <si>
    <t>(Viviendas con servicio sanitario aprobadas /Viviendas con servicios sanitarios programadas) x 100</t>
  </si>
  <si>
    <t>Es el porcentaje de viviendas con servicio de energía eléctrica en proyectos aprobados</t>
  </si>
  <si>
    <t>(Viviendas con servicio de energía eléctrica aprobadas /Viviendas con servicios de energía eléctrica programadas ) x 100</t>
  </si>
  <si>
    <t>El indicador se refiere a las viviendas potenciales beneficiarias en proyectos de agua entubada aprobados.</t>
  </si>
  <si>
    <t xml:space="preserve">Viviendas con servicio de agua entubada en proyectos aprobadas </t>
  </si>
  <si>
    <t>El indicador se refiere a las viviendas potenciales beneficiarias en proyectos de estufas ecológicas aprobados respecto a los programados.</t>
  </si>
  <si>
    <t>(Viviendas en proyectos de instalación de estufas ecológicas aprobados / Viviendas en proyectos de instalación de estufas ecológicas programadas) x 100</t>
  </si>
  <si>
    <t>Meta anual del programa</t>
  </si>
  <si>
    <t>El indicador se refiere al porcentaje de obras de saneamiento potenciales respecto a las obras de saneamiento programadas.</t>
  </si>
  <si>
    <t>(Proyectos de obras de saneamiento aprobados/Proyectos de obras de saneamiento programados) x 100</t>
  </si>
  <si>
    <t xml:space="preserve">Indica el porcentaje de Centros Públicos de Cómputo con acceso a Internet aprobados respecto al número de centros públicos de computo con acceso a internet programados </t>
  </si>
  <si>
    <t>(Proyectos de Centros públicos de computo con acceso a internet aprobados/ Proyectos de centros públicos de computo con acceso a internet programados)</t>
  </si>
  <si>
    <t xml:space="preserve">Muestra el número total de proyectos que han completado todos los aspectos previstos en las Reglas de Operación. </t>
  </si>
  <si>
    <t>Número total de proyectos aprobados</t>
  </si>
  <si>
    <t>Proyecto</t>
  </si>
  <si>
    <t>Es el monto de Presupuesto comprometido en pisos firmes aprobados</t>
  </si>
  <si>
    <t>Monto de presupuesto comprometido en proyectos de pisos firmes aprobados por el programa</t>
  </si>
  <si>
    <t>Millones de pesos</t>
  </si>
  <si>
    <t>Es el monto de presupuesto comprometido en proyectos de servicio sanitario aprobados</t>
  </si>
  <si>
    <t>Monto de presupuesto comprometido en proyectos de servicio sanitario aprobados</t>
  </si>
  <si>
    <t>Señala el presupuesto comprometido en proyectos aprobados de servicio de energía eléctrica</t>
  </si>
  <si>
    <t>Monto de presupuesto comprometido en proyectos aprobados de servicio de energía eléctrica</t>
  </si>
  <si>
    <t>Señala el presupuesto comprometido en proyectos aprobados de servicio de agua potable</t>
  </si>
  <si>
    <t>Monto de presupuesto comprometido en proyectos aprobados de servicio de agua potable</t>
  </si>
  <si>
    <t>Monto de presupuesto comprometido en proyectos aprobados de instalación de estufas ecológicas en viviendas.</t>
  </si>
  <si>
    <t>Monto de presupuesto comprometido en proyectos aprobados de otras acciones de mejoramiento en vivienda</t>
  </si>
  <si>
    <t>Señala el presupuesto comprometido para obras de saneamiento aprobadas</t>
  </si>
  <si>
    <t>Monto de presupuesto comprometido para las obras de saneamiento aprobadas.</t>
  </si>
  <si>
    <t>señala el presupuesto comprometido en Centros Públicos de Computo con acceso a Internet aprobados</t>
  </si>
  <si>
    <t>Monto de presupuesto comprometido en Centros Públicos de Computo con acceso a Internet aprobados</t>
  </si>
  <si>
    <t>Sistema Integral de Información para la Operación de Oportunidades 
(SIIOP)</t>
  </si>
  <si>
    <t>Señala presupuesto comprometido en otras obras de infraestructura social aprobadas</t>
  </si>
  <si>
    <t>Monto de presupuesto comprometido en otras obras de infraestructura social aprobadas</t>
  </si>
  <si>
    <t>NA</t>
  </si>
  <si>
    <t>Diferencia en el índice de acceso a la infraestructura básica en la vivienda</t>
  </si>
  <si>
    <t xml:space="preserve">El indicador compara el avance en acceso a infraestructura social básica entre municipios no ZAP y ZAP </t>
  </si>
  <si>
    <t>Índice de acceso a infraestructura básica en la vivienda</t>
  </si>
  <si>
    <t>Permite obtener una medida resumen de las condiciones de cobertura de servicios básicos en las viviendas particulares, en municipios ZAP.</t>
  </si>
  <si>
    <t>Proyectos de construcción, reconstrucción, rehabilitación y/o equipamiento de infraestructura de salud terminados por el Programa</t>
  </si>
  <si>
    <t>Señala el número de proyectos de construcción, reconstrucción, rehabilitación y/o equipamiento de infraestructura de salud terminados por el Programa</t>
  </si>
  <si>
    <t>Total de Proyectos de Infraestructura de Salud</t>
  </si>
  <si>
    <t>Proyectos de construcción, reconstrucción, rehabilitación y/o equipamiento de infraestructura de educación terminados por el Programa</t>
  </si>
  <si>
    <t>Señala el número de proyectos de construcción, reconstrucción, rehabilitación y/o equipamiento de infraestructura de educación terminados por el Programa</t>
  </si>
  <si>
    <t>Total de Proyectos de Infraestructura de educación</t>
  </si>
  <si>
    <t>Proyectos de rellenos sanitarios terminados por el Programa</t>
  </si>
  <si>
    <t>Número de viviendas con servicio sanitario en proyectos aprobados</t>
  </si>
  <si>
    <t>Señala el número de viviendas con servicio sanitario en proyectos aprobados</t>
  </si>
  <si>
    <t>Viviendas con servicio sanitario en proyectos aprobados</t>
  </si>
  <si>
    <t>Número de viviendas con servicio de energía eléctrica aprobadas</t>
  </si>
  <si>
    <t>Señala el número de viviendas con servicio de energía eléctrica aprobadas</t>
  </si>
  <si>
    <t>Viviendas con servicio de energía eléctrica en proyectos aprobadas</t>
  </si>
  <si>
    <t>Número de viviendas en proyectos aprobados con instalación de estufas ecológicas</t>
  </si>
  <si>
    <t>Señala el número de viviendas en proyectos aprobados con instalación de estufas ecológicas</t>
  </si>
  <si>
    <t xml:space="preserve">Viviendas en proyectos de instalación de estufas ecológicas aprobados </t>
  </si>
  <si>
    <t>Obras de saneamiento aprobadas</t>
  </si>
  <si>
    <t>Señala el número de obras de saneamiento aprobadas.</t>
  </si>
  <si>
    <t>Centros Públicos de Computo con acceso a Internet aprobados</t>
  </si>
  <si>
    <t>Señala el número de Centros Públicos de Cómputo con acceso a Internet aprobados.</t>
  </si>
  <si>
    <t>Proyectos de centros Públicos de Cómputo con acceso a Internet aprobados</t>
  </si>
  <si>
    <t>Número de proyectos de construcción, reconstrucción, rehabilitación y/o equipamiento de infraestructura de salud aprobados</t>
  </si>
  <si>
    <t>Señala el número de proyectos de construcción, reconstrucción, rehabilitación y/o equipamiento de infraestructura de salud aprobados.</t>
  </si>
  <si>
    <t>Proyectos de infraestructura de salud aprobados</t>
  </si>
  <si>
    <t>2010: Cambio en la redacción del nombre del indicador a "Número total de proyectos aprobados"</t>
  </si>
  <si>
    <t>Número de proyectos de construcción, reconstrucción, rehabilitación y/o equipamiento de infraestructura educativa aprobados</t>
  </si>
  <si>
    <t>Señala el número de proyectos de construcción, reconstrucción, rehabilitación y/o equipamiento de infraestructura educativa aprobados</t>
  </si>
  <si>
    <t>Proyectos sanitarios aprobados</t>
  </si>
  <si>
    <t>Número de rellenos sanitarios aprobados</t>
  </si>
  <si>
    <t>Señala el número de rellenos sanitarios aprobados</t>
  </si>
  <si>
    <t>Rellenos sanitarios aprobados</t>
  </si>
  <si>
    <t>2010: Cambio en la redacción del nombre del indicador a "Viviendas con pisos firmes en proyectos terminados en localidades de 15,000 habitantes y más "</t>
  </si>
  <si>
    <t>2010: Cambio en la redacción del nombre del indicador a "Viviendas con pisos firmes en proyectos terminados en localidades menores a 15,000 habitantes"</t>
  </si>
  <si>
    <t>2010: Cambio en la redacción del nombre del indicador a "Viviendas con servicio de energía eléctrica en proyectos terminados, en localidades mayores a 500 habitantes en municipios de muy alta y alta marginación con rezagos que superan la media estatal"</t>
  </si>
  <si>
    <t>2010: Cambio en la redacción del nombre del indicador a "Centros Públicos de Computo con acceso a Internet en proyectos terminados por el programa en municipios de muy alta y alta marginación"</t>
  </si>
  <si>
    <t>2011: Cambio en la redacción del nombre del indicador a "Viviendas con servicio sanitario terminados en municipios no considerados en el Programa Sectorial de Desarrollo Social 2007-2012"</t>
  </si>
  <si>
    <t>2011: Cambio en la redacción del nombre del indicador a "Viviendas con servicio de energía eléctrica en proyectos terminados por el programa, en localidades no consideradas en el Programa Sectorial de Desarrollo Social 2007-2012"</t>
  </si>
  <si>
    <t>2010: Cambio en la redacción del nombre del indicador a "Viviendas con servicio de agua entubada terminadas en localidades no consideradas en el Programa Sectorial de Desarrollo Social"
2011: Cambio en la redacción del nombre del indicador a "Viviendas con servicio de agua entubada terminadas en localidades no consideradas en el Programa Sectorial de Desarrollo Social 2007-2012"</t>
  </si>
  <si>
    <t xml:space="preserve">2010: Cambio en la redacción del nombre del indicador a "Obras de saneamiento en proyectos terminados por el Programa en municipios de muy alta y alta marginación"
</t>
  </si>
  <si>
    <t>2010: Cambio en la redacción del nombre del indicador a "Obras de saneamiento en proyectos terminados por el Programa en municipios no considerados en el Programa Sectorial de Desarrollo Social"
2011: Cambio en la redacción del nombre del indicador a "Obras de saneamiento en proyectos terminados por el Programa en municipios no considerados en el Programa Sectorial de Desarrollo Social 2007-2012"</t>
  </si>
  <si>
    <t>2011: Cambio en la redacción del nombre del indicador a "Centros Públicos de Computo con acceso a Internet terminados por el programa en municipios no considerados en el Programa Sectorial de Desarrollo Social 2007-2012"</t>
  </si>
  <si>
    <t xml:space="preserve">Viviendas con piso firme en proyectos aprobados en localidades menores a 15,000 habitantes </t>
  </si>
  <si>
    <t>Señala el numero de viviendas con piso firme en proyectos aprobados en localidades menores a 15,000 habitantes.</t>
  </si>
  <si>
    <t>Número de viviendas con pisos firmes en proyectos aprobados en localidades menores a 15,000 habitantes</t>
  </si>
  <si>
    <t xml:space="preserve">Viviendas con piso firme en proyectos aprobados en localidades de 15,000 habitantes y más </t>
  </si>
  <si>
    <t xml:space="preserve">Señala el numero de viviendas con piso firme en proyectos aprobados en localidades de 15,000 habitantes y más </t>
  </si>
  <si>
    <t>Número de viviendas con piso firme en proyectos aprobados en localidades de 15,000 habitantes y más</t>
  </si>
  <si>
    <t>Número de viviendas con servicio sanitario en proyectos aprobados en municipios de muy alta y alta marginación</t>
  </si>
  <si>
    <t>Señala el número de viviendas con servicio sanitario en proyectos aprobados en municipios de muy alta y alta marginación</t>
  </si>
  <si>
    <t>Número de viviendas con servicio de energía eléctrica en proyectos aprobados en localidades mayores a 500 habitantes en municipios de muy alta y alta marginación con rezagos que superan la media estatal</t>
  </si>
  <si>
    <t>Señala el número de viviendas con servicio de energía eléctrica en proyectos aprobados en localidades mayores a 500 habitantes en municipios de muy alta y alta marginación con rezagos que superan la media estatal</t>
  </si>
  <si>
    <t>Número de viviendas con servicio de agua entubada en proyectos aprobados en localidades mayores a 500 habitantes en municipios de muy alta y alta marginación con rezagos que superan la media estatal</t>
  </si>
  <si>
    <t>Indica el número de viviendas con servicio de agua entubada en proyectos aprobados en localidades mayores a 500 habitantes en municipios de muy alta y alta marginación con rezagos que superan la media estatal</t>
  </si>
  <si>
    <t>Obras de saneamiento en proyectos aprobados en municipios de muy alta y alta marginación</t>
  </si>
  <si>
    <t>Indica el numero de obras de saneamiento en proyectos aprobados en municipios de muy alta y alta marginación</t>
  </si>
  <si>
    <t>Número de obras de saneamiento en proyectos aprobados en municipios de muy alta y alta marginación</t>
  </si>
  <si>
    <t>Centros Públicos de Cómputo con acceso a Internet en proyectos aprobados en municipios de muy alta y alta marginación.</t>
  </si>
  <si>
    <t>Indica el numero de Centros Públicos de Cómputo con acceso a Internet en proyectos aprobados en municipios de muy alta y alta marginación.</t>
  </si>
  <si>
    <t>Número de Centros Públicos de Cómputo con acceso a Internet en proyectos aprobados en municipios de muy alta y alta marginación.</t>
  </si>
  <si>
    <t>Variación en el acceso a servicios básicos en la vivienda</t>
  </si>
  <si>
    <t>Variación en el acceso a calidad y espacios en la vivienda</t>
  </si>
  <si>
    <t>El indicador evalúa la variación del nivel acceso a servicios básicos en el año fiscal en curso respecto del nivel de acceso a servicios básicos existente en 2010 (línea base) considerando las siguientes variables: Proporción de viviendas que disponen de agua entubada, Proporción de viviendas con electricidad, Proporción de viviendas con drenaje (para un mayor detalle ver el cálculo del índice ver nota metodológica).</t>
  </si>
  <si>
    <t>El indicador evalúa la variación del nivel acceso a calidad y espacios en la vivienda en el año fiscal en curso respecto del nivel de acceso a calidad y espacios en la vivienda existente en 2010 (línea base) considerando las siguientes variables: Porcentaje de viviendas que cuentan con piso firme y , Porcentaje de viviendas que disponen de servicio sanitario</t>
  </si>
  <si>
    <t>Porcentaje de viviendas que disponen de agua entubada acumuladas al año 2013 en la población potencial del Programa:Censo 2010 INEGI y SIIPSO (Sistema Integral de Información de los Programas Sociales); Porcentaje de viviendas con electricidad acumuladas al año 2013 en la población potencial del Programa:Censo 2010 INEGI y SIIPSO (Sistema Integral de Información de los Programas Sociales); Porcentaje de viviendas con drenaje acumuladas al año 2013 en la población potencial del Programa:Censo 2010 INEGI y SIIPSO (Sistema Integral de Información de los Programas Sociales); Porcentaje de viviendas con drenaje al año 2010 en la población potencial del Programa:Censo 2010 INEGI; Porcentaje de viviendas con electricidad al año 2010 en la población potencial del Programa:Censo 2010 INEGI; Porcentaje de viviendas que disponen de agua entubada en el año 2010 en la población potencial del Programa:Censo 2010 INEGI</t>
  </si>
  <si>
    <t>Porcentaje de viviendas que disponen de servicio sanitario en el año 2010 en la población potencial del Programa:Censo 2010 INEGI; Porcentaje de viviendas con servicio sanitario acumuladas al año 2013 en la población potencial del Programa:Censo 2010 INEGI y SIIPSO (Sistema Integral de Información de los Programas Sociales); Porcentaje de viviendas que disponen de piso firme acumuladas al año 2013 en la población potencial del Programa:Censo 2010 INEGI y SIIPSO (Sistema Integral de Información de los Programas Sociales); Porcentaje de viviendas que disponen de piso firme en el año 2010 en la población potencial del Programa:Censo 2010 INEGI</t>
  </si>
  <si>
    <t>Porcentaje de atención de localidades con servicios básicos en la vivienda respecto de la población potencial</t>
  </si>
  <si>
    <t>El indicador muestra el porcentaje acumulado de localidades que han sido atendidas con acciones de servicios básicos en la vivienda (agua, energía eléctrica, obras de saneamiento, estufas ecológicas ahorradoras de leña) respecto de la población potencial del Programa.</t>
  </si>
  <si>
    <t>(Número acumulado de localidades atendidas con acciones de servicios básicos en la vivienda al ejercicio fiscal t -sin duplicar-/Número de localidades que conforman la población potencial del Programa)*100</t>
  </si>
  <si>
    <t>Porcentaje de localidades atendidas con acciones de calidad y espacios en la vivienda respecto de la población potencial</t>
  </si>
  <si>
    <t>El indicador muestra el porcentaje acumulado de localidades que han sido atendidas con acciones de calidad de la vivienda (servicio sanitario, piso firme, muros reforzados y techos) respecto de la población potencial del Programa.</t>
  </si>
  <si>
    <t>(Número de localidades atendidas con acciones de calidad de la vivienda acumuladas al ejercicio fiscal t -sin duplicar-/Número de localidades que conforman la población potencial del Programa)*100</t>
  </si>
  <si>
    <t>Porcentaje de localidades atendidas con acciones de infraestructura social comunitaria respecto de la población potencial</t>
  </si>
  <si>
    <t>El indicador muestra el porcentaje acumulado de localidades que han sido atendidas con acciones de infraestructura social comunitaria (centros comunitarios de aprendizaje, infraestructura educativa, infraestructura de salud, rellenos sanitarios, conectividad, proyectos de apoyo para la organización comunitaria, promoción social, servicio social comunitario) respecto de la población potencial.</t>
  </si>
  <si>
    <t>(Número acumulado de localidades atendidas con acciones de infraestructura social comunitaria al ejercicio fiscal t -sin duplicar-/Número de localidades que conforman la población potencial del Programa)*100</t>
  </si>
  <si>
    <t>Porcentaje de cobertura acumulada del Programa</t>
  </si>
  <si>
    <t>El indicador muestra el porcentaje acumulado de localidades que han sido atendidas por el Programa respecto de la población potencial.</t>
  </si>
  <si>
    <t>(Número de localidades atendidas acumuladas al ejercicio fiscal t -sin duplicar- /Número de localidades que conforman la población potencial del Programa -97,448-)*100</t>
  </si>
  <si>
    <t>Número acumulado al ejercicio fiscal t de localidades atendidas con acciones de servicios básicos en la vivienda:SIIPSO, Sistema Integral de Información de los Programas Sociales; Número de localidades que conforman la población potencial del Programa:SIIPSO. Sistema Integral de Información de los Programas Sociales</t>
  </si>
  <si>
    <t>Número de localidades que conforman la población potencial del Programa:SIIPSO. Sistema Integral de Información de los Programas Sociales; Número acumulado al ejercicio fiscal t de localidades atendidas con acciones de calidad de la vivienda:SIIPSO, Sistema Integral de Información de los Programas Sociales</t>
  </si>
  <si>
    <t>Número acumulado al ejercicio fiscal t de localidades atendidas con acciones de infraestructura social comunitaria:SIIPSO. Sistema Integral de Información de los Programas Sociales; Número de localidades que conforman la población potencial del Programa:SIIPSO. Sistema Integral de Información de los Programas Sociales</t>
  </si>
  <si>
    <t>Número de localidades que conforman la población potencial del Programa:SIIPSO. Sistema Integral de Información de los Programas Sociales; Número de localidades atendidas por el Programa acumuladas al ejercicio fiscal t:SIIPSO. Sistema Integral de Información de los Programas Sociales</t>
  </si>
  <si>
    <t>Viviendas con servicio sanitario en proyectos terminados por el Programa</t>
  </si>
  <si>
    <t>Se refiere al número de viviendas con servicio sanitario en proyectos terminados por el Programa</t>
  </si>
  <si>
    <t>Número de viviendas con servicio sanitario en proyectos terminados por el Programa</t>
  </si>
  <si>
    <t>2013: Surge el indicador como resultado de simplificación de la matriz, integrando los indicadores "Viviendas con servicio sanitario terminados en municipios de muy alta y alta marginación y "Viviendas con servicio sanitario terminados en el resto de municipios", en un solo indicador.</t>
  </si>
  <si>
    <t>Viviendas con muros reforzados y techos en proyectos terminados por el programa</t>
  </si>
  <si>
    <t>Indica el número de viviendas con muros reforzados y techos en proyectos terminados por el programa</t>
  </si>
  <si>
    <t>Número de viviendas con muros reforzados y techos en proyectos terminados por el programa</t>
  </si>
  <si>
    <t>Pisos firmes en proyectos terminados por el Programa</t>
  </si>
  <si>
    <t>Se refiere al número de pisos firmes en proyectos terminados por el Programa</t>
  </si>
  <si>
    <t>Número de viviendas con pisos firmes en proyectos terminados por el Programa</t>
  </si>
  <si>
    <t>SIIPSO. Sistema Integral de Información de los Programas Sociales</t>
  </si>
  <si>
    <t>Proyectos de estudios, investigaciones y levantamiento de información socioeconómica terminados por el Programa</t>
  </si>
  <si>
    <t>Señala el número de proyectos de estudios, investigaciones y levantamiento de información socioeconómica terminados por el Programa</t>
  </si>
  <si>
    <t>Número de proyectos de estudios, investigaciones y levantamiento de información socioeconómica terminados por el Programa</t>
  </si>
  <si>
    <t>Se refiere al número de viviendas con estufa ecológica instalada en proyectos terminados por el Programa</t>
  </si>
  <si>
    <t>Obras de saneamiento en proyectos terminados por el Programa</t>
  </si>
  <si>
    <t>Se refiere al número de obras de saneamiento en proyectos terminados por el Programa</t>
  </si>
  <si>
    <t>Número de obras de saneamiento en proyectos terminados por el Programa</t>
  </si>
  <si>
    <t>2013: Surge el indicador como resultado de simplificación de la matriz, integrando los indicadores "Obras de saneamiento terminadas en municipios de muy alta y alta marginación" y "Obras de saneamiento terminadas en localidades no consideradas en el Programa Sectoria", en un solo indicador.</t>
  </si>
  <si>
    <t>Viviendas con energía eléctrica en proyectos terminados por el Programa</t>
  </si>
  <si>
    <t>Se refiere al número de viviendas con energía eléctrica en proyectos terminados por el Programa (convencional y alternativa)</t>
  </si>
  <si>
    <t>Número de viviendas con energía eléctrica en proyectos terminados por el Programa</t>
  </si>
  <si>
    <t>Viviendas con agua en proyectos terminados por el Programa</t>
  </si>
  <si>
    <t>Se refiere al número de viviendas con agua en proyectos terminados por el Programa</t>
  </si>
  <si>
    <t>Número de viviendas con agua en proyectos terminados por el Programa</t>
  </si>
  <si>
    <t>2013: Cambion en el nombre del indicador a "Rellenos sanitarios en proyectos terminados por el Programa@</t>
  </si>
  <si>
    <t>Señala el número de rellenos sanitarios en proyectos terminados por el Programa</t>
  </si>
  <si>
    <t>Número total de rellenos sanitarios en proyectos terminados por el Programa</t>
  </si>
  <si>
    <t>Centros Públicos de Computo con acceso a Internet rehabilitados en proyectos terminados por el Programa</t>
  </si>
  <si>
    <t>Se refiere a Centros Públicos de Computo con acceso a Internet rehabilitados en proyectos terminados por el Programa</t>
  </si>
  <si>
    <t>Número de Centros Públicos de Computo con acceso a Internet rehabilitados en proyectos terminados por el Programa</t>
  </si>
  <si>
    <t>Centro</t>
  </si>
  <si>
    <t>Proyectos de caminos rurales terminados por el Programa</t>
  </si>
  <si>
    <t>Señala el número de proyectos de rehabilitación y/o construcción de caminos rurales terminados por el Programa</t>
  </si>
  <si>
    <t>Número total de proyectos de caminos rurales terminados por el Programa</t>
  </si>
  <si>
    <t>Proyectos de sistemas de comunicación terminados por el Programa</t>
  </si>
  <si>
    <t>Señala el número de proyectos de sistemas de comunicación (conectividad a internet) terminados por el Programa</t>
  </si>
  <si>
    <t>Número de proyectos concluidos de sistemas de comunicación (conectividad a internet) terminados por el Programa</t>
  </si>
  <si>
    <t>Proyectos de apoyo para la organización comunitaria y planeación participativa terminados por el Programa</t>
  </si>
  <si>
    <t>Señala los proyectos de apoyo para la organización comunitaria (talleres cívicos, talleres productivos, talleres médicos, talleres ecológicos, cursos de sensibilización, entre otros) terminados por el Programa</t>
  </si>
  <si>
    <t>Número de proyectos de organización comunitaria (talleres cívicos, talleres productivos, talleres médicos, talleres ecológicos, cursos de sensibilización, entre otros) terminados por el Programa</t>
  </si>
  <si>
    <t>Proyectos de promoción social y acciones para la coordinación entre ordenes de gobierno terminados por el Programa</t>
  </si>
  <si>
    <t>Se refiere al número de proyectos de promoción social y acciones para la coordinación entre ordenes de gobierno terminados por el Programa</t>
  </si>
  <si>
    <t>Número de proyectos de promoción social y acciones para la coordinación entre ordenes de gobierno terminados por el Programa</t>
  </si>
  <si>
    <t>Proyectos de servicio social comunitario promovidos por instituciones de educación superior, media superior y organizaciones de la sociedad civil terminados por el Programa</t>
  </si>
  <si>
    <t>Señala el número de proyectos de organización comunitaria (talleres cívicos, talleres productivos, talleres médicos, talleres ecológicos, cursos de sensibilización, entre otros) terminados por el Programa</t>
  </si>
  <si>
    <t>Proyectos de infraestructura productiva comunitaria terminados por el Programa</t>
  </si>
  <si>
    <t>Se refiere al número de proyectos de infraestructura productiva comunitaria terminados por el Programa (invernaderos, silos, infraestructura pecuaria, entre otros)</t>
  </si>
  <si>
    <t>Número total de proyectos de infraestructura productiva comunitaria terminados por el Programa</t>
  </si>
  <si>
    <t>Proyectos de infraestructura deportiva terminados por el Programa</t>
  </si>
  <si>
    <t>Se refiere al número de proyectos de infraestructura deportiva (construcción y rehabilitación de canchas, centros deportivos, techumbres, entre otros) terminados por el Programa</t>
  </si>
  <si>
    <t>Número total de proyectos de infraestructura deportiva terminados por el Programa</t>
  </si>
  <si>
    <t>2013: Cambion en el nombre del indicador a "Número de viviendas con servicio sanitario en proyectos aprobados por el Programa"</t>
  </si>
  <si>
    <t>Viviendas con muros reforzados y techos en proyectos aprobados por el programa</t>
  </si>
  <si>
    <t>Indica el número de viviendas con muros reforzados y techos en proyectos aprobados por el programa</t>
  </si>
  <si>
    <t>Número de viviendas con muros reforzados y techos en proyectos aprobados por el programa</t>
  </si>
  <si>
    <t>Proyectos de estudios, investigaciones y levantamiento de información socioeconómica aprobados por el Programa</t>
  </si>
  <si>
    <t>Señala el número de proyectos de estudios, investigaciones y levantamiento de información socioeconómica aprobados por el Programa</t>
  </si>
  <si>
    <t>Número de proyectos de estudios, investigaciones y levantamiento de información socioeconómica aprobados por el Programa</t>
  </si>
  <si>
    <t>2013: Cambion en el nombre del indicador a "Número de viviendas con servicio de agua en proyectos aprobados por el Programa"</t>
  </si>
  <si>
    <t>2013: Cambion en el nombre del indicador a "Rellenos sanitarios en proyectos aprobados por el Programa"</t>
  </si>
  <si>
    <t>Proyectos de sistemas de comunicación aprobados por el Programa</t>
  </si>
  <si>
    <t>Señala el número de proyectos de sistemas de comunicación (conectividad a internet) aprobados por el Programa</t>
  </si>
  <si>
    <t>Número de proyectos de sistemas de comunicación (conectividad a internet) aprobados por el Programa</t>
  </si>
  <si>
    <t>Proyectos de apoyo para la organización comunitaria y planeación participativa aprobados por el Programa</t>
  </si>
  <si>
    <t>Señala el número de proyectos de organización comunitaria (talleres cívicos, talleres productivos, talleres médicos, talleres ecológicos, cursos de sensibilización, entre otros) aprobados por el Programa</t>
  </si>
  <si>
    <t>Número de proyectos de organización comunitaria (talleres cívicos, talleres productivos, talleres médicos, talleres ecológicos, cursos de sensibilización, entre otros) aprobados por el Programa)</t>
  </si>
  <si>
    <t>Proyectos de Promoción social y acciones para la coordinación entre ordenes de gobierno aprobados por el Programa</t>
  </si>
  <si>
    <t>Se refiere al número de proyectos de Promoción social y acciones para la coordinación entre ordenes de gobierno aprobados por el Programa</t>
  </si>
  <si>
    <t>Número de proyectos de Promoción social y acciones para la coordinación entre ordenes de gobierno aprobados por el Programa</t>
  </si>
  <si>
    <t>Proyectos de caminos rurales aprobados por el Programa</t>
  </si>
  <si>
    <t>Señala el número de proyectos aprobados de rehabilitación y/o construcción de caminos rurales</t>
  </si>
  <si>
    <t>Número total de proyectos de caminos rurales aprobados por el Programa</t>
  </si>
  <si>
    <t>Proyectos de servicio social comunitario promovidos por instituciones de educación superior, media superior y organizaciones de la sociedad civil aprobados por el Programa</t>
  </si>
  <si>
    <t>Número de proyectos de organización comunitaria (talleres cívicos, talleres productivos, talleres médicos, talleres ecológicos, cursos de sensibilización, entre otros) aprobados por el Programa</t>
  </si>
  <si>
    <t>Proyectos de infraestructura productiva aprobados por el Programa</t>
  </si>
  <si>
    <t>Se refiere al número de proyectos de infraestructura productiva aprobadas por el Programa</t>
  </si>
  <si>
    <t>Número total proyectos de infraestructura productiva aprobados por el Programa</t>
  </si>
  <si>
    <t>Proyectos de infraestructura deportiva aprobados por el Programa</t>
  </si>
  <si>
    <t>Se refiere al número de proyectos de infraestructura deportiva (construcción y/o rehabilitación de canchas, centros deportivos, techumbres, entre otros)</t>
  </si>
  <si>
    <t>Número total de proyectos de infraestructura deportiva aprobados por el Programa</t>
  </si>
  <si>
    <t>Comités comunitarios de contraloria social integrados por el Programa</t>
  </si>
  <si>
    <t>Expresa el número de comités comunitarios de contraloria social integrados por el Programa</t>
  </si>
  <si>
    <t>Número de comités comunitarios de contraloria social integrados por el Programa</t>
  </si>
  <si>
    <t>Eventos de capacitación acerca de las acciones del Programa</t>
  </si>
  <si>
    <t>Indica el número de eventos en los que se capacita a ejecutores acerca de la mecánica de operación y la forma de accederá los apoyos que entrega el Programa</t>
  </si>
  <si>
    <t>Número de eventos de capacitación acerca de las acciones del Programa</t>
  </si>
  <si>
    <t>Eventos de difusión aprobados por el Programa</t>
  </si>
  <si>
    <t>Señala el número de eventos en los que se difunden los tipos y montos de apoyo, mecánica de operación, entre otros aprobados por el Programa</t>
  </si>
  <si>
    <t>Número de eventos de difusión aprobados por el Programa</t>
  </si>
  <si>
    <t>Comité</t>
  </si>
  <si>
    <t>Evento</t>
  </si>
  <si>
    <t>Reducción acumulada promedio de los rezagos asociados a la carencia de calidad y espacios de la vivienda respecto a 2010</t>
  </si>
  <si>
    <t>El indicador expresa el rezago relativo promedio estimado de las variables que integran la carencia de calidad y espacios de la vivienda respecto a 2010, después de la intervención del Programa para el Desarrollo de Zonas Prioitarias para cada ejercicio fiscal. El indicador compara la línea base 2013 con las acciones realizadas de manera acumulada con recursos del PDZP y que inciden en las variables que conforman la carencia por calidad y espacios de la vivienda expresadas en terminos relativos a partir de 2014, y las resta para mostrar la reducción del valor promedio de los rezagos.</t>
  </si>
  <si>
    <t>(((Número de viviendas con piso de tierra realizadas con recursos del PDZP entre 2011 y el ejercicio fiscal corriente + Número de viviendas con muros endebles realizados con recursos del PDZP entre 2011 y el ejercicio fiscal corriente + Número de viviendas con techos endebles realizados con recursos del PDZP entre 2011 y el ejercicio fiscal corriente + Número de viviendas con algun nivel de hacinamiento realizados con recursos del PDZP entre 2011 y el ejercicio fiscal corriente) / (Número de viviendas particulares habitadas))*100)/4</t>
  </si>
  <si>
    <t>Reducción acumulada promedio de los rezagos asociados a la carencia de acceso a los servicios básicos en la vivienda respecto a 2010</t>
  </si>
  <si>
    <t>El indicador expresa el rezago relativo promedio estimado de las variables que integran la carencia por servicios básicos en la vivienda respecto a 2010, después de la intervención del Programa para el Desarrollo de Zonas Prioitarias para cada ejercicio fiscal. El indicador compara la línea base 2013 con las acciones realizadas de manera acumulada con recursos del PDZP y que inciden en las variables que conforman la carencia por servicios básicos en la vivienda expresadas en terminos relativos a partir de 2014 y las resta para mostrar la reducción del valor promedio de los rezagos.</t>
  </si>
  <si>
    <t>(((Número de viviendas con energía eléctrica realizadas con recursos del PDZP entre 2011 y el ejercicio fiscal corriente + Número de viviendas con servicio de agua realizados con recursos del PDZP entre 2011 y el ejercicio fiscal corriente + Número de viviendas con drenaje realizados con recursos del PDZP entre 2011 y el ejercicio fiscal corriente + Número de estufas ecológicas con chimenea realizadas con recursos del PDZP entre 2011 y el ejercicio fiscal corriente) / (Número de viviendas particulares habitadas))*100)/4</t>
  </si>
  <si>
    <t>Número de viviendas con muros endebles realizados con recursos del PDZP entre 2011 y el ejercicio fiscal corriente:SIIPSO (Sistema de Información Integral de los Programas Sociales); Número de viviendas con algun nivel de hacinamiento realizados con recursos del PDZP entre 2011 y el ejercicio fiscal corriente:SIIPSO (Sistema de Información Integral de los Programas Sociales); Número de viviendas particulares habitadas:Datos estadísticos y censos del INEGI.; Número de viviendas con piso de tierra realizadas con recursos del PDZP entre 2011 y el ejercicio fiscal corriente:SIIPSO (Sistema de Información Integral de los Programas Sociales); Número de viviendas con techos endebles realizados con recursos del PDZP entre 2011 y el ejercicio fiscal corriente:SIIPSO (Sistema de Información Integral de los Programas Sociales)</t>
  </si>
  <si>
    <t>Número de estufas ecológicas con chimenea realizadas con recursos del PDZP entre 2011 y el ejercicio fiscal corriente:SIIPSO (Sistema de Información Integral de los Programas Sociales); Número de viviendas particulares habitadas:Datos estadísticos y censos del INEGI.; Número de viviendas con energía eléctrica realizadas con recursos del PDZP entre 2011 y el ejercicio fiscal corriente:SIIPSO (Sistema de Información Integral de los Programas Sociales); Número de viviendas con servicio de agua realizados con recursos del PDZP entre 2011 y el ejercicio fiscal corriente:SIIPSO (Sistema de Información Integral de los Programas Sociales); Número de viviendas con drenaje realizados con recursos del PDZP entre 2011 y el ejercicio fiscal corriente:SIIPSO (Sistema de Información Integral de los Programas Sociales)</t>
  </si>
  <si>
    <t>Disminución estimada del rezago de viviendas con piso de tierra en las Zonas de Atención Prioritaria Rurales y localidades de muy alta o alta marginación en municipios de media marginación como contribución del Programa</t>
  </si>
  <si>
    <t>El indicador muestra como se modifica el rezago de piso de tierra existente en 2010 después de la sustitución de piso de tierra por pisos firmes con recursos del Programa para el Desarrollo de Zonas Prioritarias. El indicador toma el valor del rezago de pisos de tierra encontrados en 2010 por INEGI y le resta el número de viviendas a las que se suministro piso firme, de manera acumulada, al ejercicio fiscal corriente.</t>
  </si>
  <si>
    <t>(Número de viviendas con piso de tierra existentes en 2010 en las localidades de las Zonas de Atención Prioritaria Rurales y localidades de muy alta o alta marginación en municipios de media marginación) - (Número acumulado de viviendas a las que se les proporcionó piso firme con recursos del PDZP en las Zonas de Atención Prioritaria Rurales y localidades de muy alta o alta marginación en municipios de media marginación)</t>
  </si>
  <si>
    <t>Disminución estimada del rezago de viviendas con muros endebles en las Zonas de Atención Prioritaria Rurales y localidades de muy alta o alta marginación en municipios de media marginación como contribución del Programa</t>
  </si>
  <si>
    <t>El indicador muestra como se modifica el rezago de muros endebles existente en 2010 después de la sustitución de muros endebles por muros reforzados con recursos del Programa para el Desarrollo de Zonas Prioritarias. El indicador toma el valor del rezago de muros endebles en contrados en 2010 por INEGI y le resta el número de viviendas a las que se suministro muros reforzados, de manera acumulada, al ejercicio fiscal corriente</t>
  </si>
  <si>
    <t>(Número de viviendas con muros endebles existentes en 2010 en las localidades de las Zonas de Atención Prioritaria Rurales y localidades de muy alta o alta marginación en municipios de media marginación) - (Número acumulado de viviendas a las que se les proporcionó muros reforzados con recursos del PDZP en las Zonas de Atención Prioritaria Rurales y localidades de muy alta o alta marginación en municipios de media marginación)</t>
  </si>
  <si>
    <t>Disminución estimada del rezago de viviendas con techos endebles en las Zonas de Atención Prioritaria Rurales y localidades de muy alta o alta marginación en municipios de media marginación como contribución del Programa</t>
  </si>
  <si>
    <t>El indicador muestra como se modifica el rezago de techos endebles existente en 2010 después de la sustitución de techos endebles por techos reforzados con recursos del Programa para el Desarrollo de Zonas Prioritarias. El indicador toma el valor del rezago de techos endebles encontrados en 2010 por INEGI y le resta el número de viviendas a las que se suministro techo reforzado, de manera acumulada, al ejercicio fiscal corriente</t>
  </si>
  <si>
    <t>(Número de viviendas con techos endebles existentes en 2010 en las localidades de las Zonas de Atención Prioritaria Rurales y localidades de muy alta o alta marginación en municipios de media marginación) - (Número acumulado de viviendas a las que se les proporcionó techos reforzados con recursos del PDZP en las Zonas de Atención Prioritaria Rurales y localidades de muy alta o alta marginación en municipios de media marginación)</t>
  </si>
  <si>
    <t>Disminución estimada del rezago de viviendas con algún tipo de hacinamiento en las Zonas de Atención Prioritaria Rurales y localidades de muy alta o alta marginación en municipios de media marginación como contribución del Programa</t>
  </si>
  <si>
    <t>El indicador muestra como se modifica el rezago existente en viviendas con algún tipo de hacinamiento existente en 2010 después de adicionar un cuarto a la vivienda con recursos del Programa para el Desarrollo de Zonas Prioritarias. El indicador toma el valor del rezago de hacinamiento encontrados en 2010 por INEGI y le resta el número de viviendas a las que se suministró cuarto adicional, de manera acumulada, al ejercicio fiscal corriente</t>
  </si>
  <si>
    <t>(Número de viviendas con algún tipo de hacinamiento existentes en 2010 en las localidades de las Zonas de Atención Prioritaria Rurales y localidades de muy alta o alta marginación en municipios de media marginación) - (Número acumulado de viviendas a las que se les proporcionó cuarto adicional con recursos del PDZP en las Zonas de Atención Prioritaria Rurales y localidades de muy alta o alta marginación en municipios de media marginación)</t>
  </si>
  <si>
    <t>Disminución estimada del rezago de viviendas sin electricidad en las localidades de las Zonas de Atención Prioritaria Rurales y localidades de muy alta o alta marginación en municipios de media marginación como contribución del Programa</t>
  </si>
  <si>
    <t>El indicador muestra como se modifica el rezago de electricidad existente en 2010 después de proporcionar el servicio de energía eléctrica con recursos del Programa para el Desarrollo de Zonas Prioritarias. El indicador toma el valor del rezago de energía eléctrica encontrado en 2010 por el INEGI y le resta el número de viviendas a las que se suministro energía eléctrica, de manera acumulada, al ejercicio fiscal corriente</t>
  </si>
  <si>
    <t>(Número de viviendas sin electricidad existentes en 2010 en las localidades de las Zonas de Atención Prioritaria Rurales y localidades de muy alta o alta marginación en municipios de media marginación) - (Número acumulado de viviendas a las que se les proporcionó servicio de energía eléctrica (convencional o no convencional) con recursos del PDZP en las localidades de las Zonas de Atención Prioritaria Rurales y localidades de muy alta o alta marginación en municipios de media marginación)</t>
  </si>
  <si>
    <t>Disminución estimada del rezago de viviendas sin agua en el ámbito de la vivienda en las localidades de las Zonas de Atención Prioritaria Rurales y localidades de muy alta o alta marginación en municipios de media marginación como contribución del Programa</t>
  </si>
  <si>
    <t>El indicador muestra como se modifica el rezago de agua en el ámbito de la vivienda existente en 2010 después de proporcionar el servcio de agua con recursos del Programa para el Desarrollo de Zonas Prioritarias. El indicador toma el valor del rezago de agua en el ámbito de la vivienda encontrado en 2010 por INEGI y le resta el número de viviendas a las que se suministro agua, de manera acumulada, al ejercicio fiscal corriente</t>
  </si>
  <si>
    <t>(Número de viviendas sin agua en el ámbito de la vivienda existentes en 2010 en las localidades de las Zonas de Atención Prioritaria Rurales y localidades de muy alta o alta marginación en municipios de media marginación) - (Número acumulado de viviendas a las que se les proporcionó servicio de agua en el ámbito de la vivienda con recursos del PDZP en las localidades de las Zonas de Atención Prioritaria Rurales y localidades de muy alta o alta marginación en municipios de media marginación)</t>
  </si>
  <si>
    <t>Disminución estimada del rezago de viviendas que usan leña y carbón para cocinar en las localidades de las Zonas de Atención Prioritaria Rurales y localidades de muy alta o alta marginación en municipios de media marginación como contribución del Programa</t>
  </si>
  <si>
    <t>El indicador muestra como se modifica el rezago en viviendas que utilizan leña y carbón para cocinar existente en 2010 después de la dotación de estufas ecológicas con chimenea con recursos del Programa para el Desarrollo de Zonas Prioritarias. El indicador toma el valor del rezago de viviendas que cocinan con leña y carbon encontrado en 2010 por INEGI y le resta el número de viviendas a las que se suministró estufa ecológica con chimenea, de manera acumulada, al ejercicio fiscal corriente</t>
  </si>
  <si>
    <t>(Número de viviendas que utilizan leña y carbón para cocinar existente en 2010 en las localidades de las Zonas de Atención Prioritaria Rurales y localidades de muy alta o alta marginación en municipios de media marginación) - (Número acumulado de viviendas a las que se les proporcionó estufa ecológica con chimenea con recursos del PDZP en las localidades de las Zonas de Atención Prioritaria Rurales y localidades de muy alta o alta marginación en municipios de media marginación)</t>
  </si>
  <si>
    <t>Disminución estimada del rezago de viviendas sin sanitario en las localidades de las Zonas de Atención Prioritaria Rurales y localidades de muy alta o alta marginación en municipios de media marginación como contribución del Programa</t>
  </si>
  <si>
    <t>El indicador muestra como se modifica el rezago de sanitario existente en 2010 después de la dotación de servicios sanitarios con recursos del Programa para el Desarrollo de Zonas Prioritarias. El indicador toma el valor del rezago de servicio sanitario encontrado en 2010 por INEGI y le resta el número de viviendas a las que se suministró servicio sanitario, de manera acumulada, al ejercicio fiscal corriente</t>
  </si>
  <si>
    <t>(Número de viviendas sin sanitario existentes en 2010 en las localidades de las Zonas de Atención Prioritaria Rurales y localidades de muy alta o alta marginación en municipios de media marginación) - (Número acumulado de viviendas a las que se les proporcionó servicio sanitario con recursos del PDZP en las localidades de las Zonas de Atención Prioritaria Rurales y localidades de muy alta o alta marginación en municipios de media marginación)</t>
  </si>
  <si>
    <t>Disminución estimada del rezago de viviendas sin drenaje en las localidades de las Zonas de Atención Prioritaria Rurales y localidades de muy alta o alta marginación en municipios de media marginación como contribución del Programa</t>
  </si>
  <si>
    <t>El indicador muestra como se modifica el rezago de drenaje existente en 2010 después de proporcionar el servicio de drenaje con recursos del Programa para el Desarrollo de Zonas Prioritarias. El indicador toma el valor del rezago de drenaje encontrado en 2010 por INEGI y le resta el número de viviendas a las que se suministró drenaje de manera acumulada, al ejercicio fiscal corriente</t>
  </si>
  <si>
    <t>(Número de viviendas sin drenaje existentes en 2010 en las localidades de las Zonas de Atención Prioritaria Rurales y localidades de muy alta o alta marginación en municipios de media marginación) - (Número acumulado de viviendas a las que se les proporcionó acceso a drenaje con recursos del PDZP en las localidades de las Zonas de Atención Prioritaria Rurales y localidades de muy alta o alta marginación en municipios de media marginación)</t>
  </si>
  <si>
    <t>Número de viviendas con piso de tierra existentes en 2010 en las localidades de las Zonas de atención Prioritaria Rurales y localidades de muy alta o alta marginación en municipios de media marginación:Datos estadísticos y censos del INEGI.; Número acumulado de viviendas a las que se les proporcionó piso firme con recursos del PDZP en las Zonas de Atención Prioritaria Rurales y localidades de muy alta o alta marginación en municipios de media marginación:SIIPSO (Sistema de Información Integral de los Programas Sociales)</t>
  </si>
  <si>
    <t>Número de viviendas con muros endebles existentes en 2010 en las localidades de las Zonas de Atención Prioritaria Rurales y localidades de muy alta o alta marginación en municipios de media marginación:Datos estadísticos y censos del INEGI.; Número acumulado de viviendas a las que se les proporcionó muros reforzados con recursos del PDZP en las Zonas de Atención Prioritaria Rurales y localidades de muy alta o alta marginación en municipios de media marginación:SIIPSO (Sistema de Información Integral de los Programas Sociales)</t>
  </si>
  <si>
    <t>Número de viviendas con techos endebles existentes en 2010 en las localidades de las Zonas de Atención Prioritaria Rurales y localidades de muy alta o alta marginación en municipios de media marginación:Datos estadísticos y censos del INEGI.; Número acumulado de viviendas a las que se les proporcionó techos reforzados con recursos del PDZP en las Zonas de Atención Prioritaria Rurales y localidades de muy alta o alta marginación en municipios de media marginación:SIIPSO (Sistema de Información Integral de los Programas Sociales)</t>
  </si>
  <si>
    <t>Número de viviendas con algún tipo de hacinamiento existentes en 2010 en las localidades de las Zonas de Atención Prioritaria Rurales y localidades de muy alta o alta marginación en municipios de media marginación:Datos estadísticos y censos del INEGI.; Número acumulado de viviendas a las que se les proporcionó cuarto adicional con recursos del PDZP en las Zonas de Atención Prioritaria Rurales y localidades de muy alta o alta marginación en municipios de media marginación:SIIPSO (Sistema de Información Integral de los Programas Sociales)</t>
  </si>
  <si>
    <t>Número de viviendas sin electricidad existentes en 2010 en las localidades de las Zonas de Atención Prioritaria Rurales y localidades de muy alta o alta marginación en municipios de media marginación:Datos estadísticos y censos del INEGI.; Número acumulado de viviendas a las que se les proporcionó servicio de energía eléctrica (convencional o no convencional) con recursos del PDZP en las localidades de las Zonas de Atención Prioritaria Rurales y localidades de muy alta o alta marginación en municipios de media marginación:SIIPSO (Sistema de Información Integral de los Programas Sociales)</t>
  </si>
  <si>
    <t>Número de viviendas sin agua en el ámbito de la vivienda existentes en 2010 en las localidades de las Zonas de Atención Prioritaria Rurales y localidades de muy alta o alta marginación en municipios de media marginación:Datos estadísticos y censos del INEGI.; Número acumulado de viviendas a las que se les proporcionó servicio de agua en el ámbito de la vivienda con recursos del PDZP en las localidades de las Zonas de Atención Prioritaria Rurales y localidades de muy alta o alta marginación en municipios de media marginación:SIIPSO (Sistema de Información Integral de los Programas Sociales)</t>
  </si>
  <si>
    <t>Número de viviendas que utilizan leña y carbón para cocinar existente en 2010 en las localidades de las Zonas de Atención Prioritaria Rurales y localidades de muy alta o alta marginación en municipios de media marginación:Datos estadísticos y censos del INEGI.; Número acumulado de viviendas a las que se les proporcionó estufa ecológica con chimenea con recursos del PDZP en las localidades de las Zonas de Atención Prioritaria Rurales y localidades de muy alta o alta marginación en municipios de media marginación:SIIPSO (Sistema de Información Integral de los Programas Sociales)</t>
  </si>
  <si>
    <t>Número de viviendas sin sanitario existentes en 2010 en las localidades de las Zonas de Atención Prioritaria Rurales y localidades de muy alta o alta marginación en municipios de media marginación:Datos estadísticos y censos del INEGI.; Número acumulado de viviendas a las que se les proporcionó servicio sanitario con recursos del PDZP en las localidades de las Zonas de Atención Prioritaria Rurales y localidades de muy alta o alta marginación en municipios de media marginación:SIIPSO (Sistema de Información Integral de los Programas Sociales)</t>
  </si>
  <si>
    <t>Número de viviendas sin drenaje existentes en 2010 en las localidades de las Zonas de Atención Prioritaria Rurales y localidades de muy alta o alta marginación en municipios de media marginación:Datos estadísticos y censos del INEGI.; Número acumulado de viviendas a las que se les proporcionó acceso a drenaje con recursos del PDZP en las localidades de las Zonas de Atención Prioritaria Rurales y localidades de muy alta o alta marginación en municipios de media marginación:SIIPSO (Sistema de Información Integral de los Programas Sociales)</t>
  </si>
  <si>
    <t>Número total de viviendas con muros reforzados en proyectos terminados por el Programa</t>
  </si>
  <si>
    <t>Se refiere al número total de viviendas registradas en proyectos terminados de muros reforzados</t>
  </si>
  <si>
    <t>Número de viviendas con muros reforzados en proyectos terminados por el Programa en localidades que forman parte de la Cruzada Nacional contra el Hambre</t>
  </si>
  <si>
    <t>Se refiere al número total de viviendas registradas en proyectos terminados de Muros reforzados por el Programa en localidades que forman parte de la Cruzada Nacional contra el Hambre</t>
  </si>
  <si>
    <t>Número total de viviendas con Muros reforzados en proyectos terminados por el Programa en localidades que forman parte de la Cruzada Nacional contra el Hambre</t>
  </si>
  <si>
    <t>Número total de viviendas con techos reforzados en proyectos terminados por el Programa</t>
  </si>
  <si>
    <t>Se refiere al número total de viviendas registradas en proyectos terminados de techos reforzados</t>
  </si>
  <si>
    <t>Número de viviendas con techos reforzados en proyectos terminados por el Programa en localidades que forman parte de la Cruzada Nacional contra el Hambre</t>
  </si>
  <si>
    <t>Se refiere al número total de viviendas registradas en proyectos terminados de Techos reforzados por el Programa en localidades que forman parte de la Cruzada Nacional contra el Hambre</t>
  </si>
  <si>
    <t>Número total de viviendas con Techos reforzados en proyectos terminados por el Programa en localidades que forman parte de la Cruzada Nacional contra el Hambre</t>
  </si>
  <si>
    <t>2013: Surge el indicador como resultado de simplificación de la matriz, integrando los indicadores "Viviendas con servicio sanitario terminados en municipios de muy alta y alta marginación y "Viviendas con servicio sanitario terminados en el resto de municipios", en un solo indicador.
2014: Cambio en la redacción del nombre del indicador a "Número total de viviendas con pisos firmes en proyectos terminados por el Programa"</t>
  </si>
  <si>
    <t>Número de viviendas con pisos firmes en proyectos terminados por el Programa en localidades que forman parte de la Cruzada Nacional contra el Hambre</t>
  </si>
  <si>
    <t>Se refiere al número total de viviendas registradas en proyectos terminados de pisos firmes por el Programa en localidades que forman parte de la Cruzada Nacional contra el Hambre</t>
  </si>
  <si>
    <t>Número total de viviendas con pisos firmes en proyectos terminados por el Programa en localidades que forman parte de la Cruzada Nacional contra el Hambre</t>
  </si>
  <si>
    <t>Número total de viviendas con cuarto adicional en proyectos terminados por el Programa</t>
  </si>
  <si>
    <t>Se refiere al número total de viviendas registradas en proyectos terminados de cuarto adicional</t>
  </si>
  <si>
    <t>Número total de las viviendas con cuarto adicional en proyectos terminados por el Programa</t>
  </si>
  <si>
    <t>Número de viviendas con cuarto adicional en proyectos terminados por el Programa en localidades que forman parte de la Cruzada Nacional contra el Hambre</t>
  </si>
  <si>
    <t>Se refiere al número total de viviendas registradas en proyectos terminados con cuarto adicional por el Programa en localidades que forman parte de la Cruzada Nacional contra el Hambre</t>
  </si>
  <si>
    <t>Número total de viviendas con Cuarto adicional en proyectos terminados por el Programa en localidades que forman parte de la Cruzada Nacional contra el Hambre</t>
  </si>
  <si>
    <t>2013: Surge el indicador como resultado de simplificación de la matriz, integrando los indicadores "Viviendas con servicio de agua entubada terminadas en localidades mayores a 500 habitantes en municipios de muy alta y alta marginación con rezagos que superan la media estatal" y "Viviendas con servicio de agua entubada terminadas en localidades no consideradas en el Programa Sectorial", en un solo indicador.
2014: Cambio en la redacción del nombre del indicador a "Número total de viviendas con servicio agua en proyectos terminados por el Programa"</t>
  </si>
  <si>
    <t>Número de viviendas con servicio de agua en proyectos terminados por el Programa en localidades que forman parte de la Cruzada Nacional contra el Hambre</t>
  </si>
  <si>
    <t>Se refiere al número total de viviendas registradas en proyectos terminados con servicio de agua por el Programa en localidades que forman parte de la Cruzada Nacional contra el Hambre</t>
  </si>
  <si>
    <t>Número total de viviendas con servicio de agua en proyectos terminados por el Programa en localidades que forman parte de la Cruzada Nacional contra el Hambre</t>
  </si>
  <si>
    <t>2013: Surge el indicador como resultado de simplificación de la matriz, integrando los indicadores "Viviendas con servicio de energía eléctrica terminadas, en localidades mayores a 500 habitantes en municipios de muy alta y alta marginación con rezagos que superan la media estatal " y "Viviendas con servicio de energía eléctrica consideradas en proyectos terminados por el programa, en localidades no consideradas en el Programa Sectorial", en un solo indicador.
2014: El nombre del indicador se modifica "Número total de viviendas con acceso al servicio eléctrico convencional o no convencional en proyectos terminados por el Programa"</t>
  </si>
  <si>
    <t>Número de viviendas con acceso al servicio eléctrico convencional o no convencional en proyectos terminados por el Programa en localidades que forman parte de la Cruzada Nacional contra el Hambre</t>
  </si>
  <si>
    <t>Se refiere al número total de viviendas registradas en proyectos terminados de acceso al servicio eléctrico convencional o no convencional por el Programa en localidades que forman parte de la Cruzada Nacional contra el Hambre</t>
  </si>
  <si>
    <t>Número total de viviendas con acceso al servicio eléctrico convencional o no convencional en proyectos terminados por el Programa en localidades que forman parte de la Cruzada Nacional contra el Hambre</t>
  </si>
  <si>
    <t>Número total de viviendas con acceso al drenaje en proyectos terminados por el Programa</t>
  </si>
  <si>
    <t>Se refiere al número total de viviendas registradas en proyectos terminados de acceso al drenaje</t>
  </si>
  <si>
    <t>Número total de las viviendas con acceso al drenaje en proyectos terminados por el Programa</t>
  </si>
  <si>
    <t>2013: Cambio en la redacción del nombre del indicador a "Viviendas con estufa ecológica instalada en proyectos terminados por el Programa"
2014: Se modifica el nombre del indicador a "Número total de viviendas con estufas ecológicas con chimenea en proyectos terminados por el Programa"</t>
  </si>
  <si>
    <t>Número de viviendas con estufas ecológicas con chimenea en proyectos terminados por el Programa en localidades que forman parte de la Cruzada Nacional contra el Hambre</t>
  </si>
  <si>
    <t>Se refiere al número total de viviendas registradas en proyectos terminados de estufas ecológicas con chimenea por el Programa en localidades que forman parte de la Cruzada Nacional contra el Hambre</t>
  </si>
  <si>
    <t>Número total de viviendas con estufas ecológicas con chimenea en proyectos terminados por el Programa en localidades que forman parte de la Cruzada Nacional contra el Hambre</t>
  </si>
  <si>
    <t>2013: Cambion en el nombre del indicador a "Proyectos de espacios de salud terminados por el Programa"</t>
  </si>
  <si>
    <t>2013: Cambion en el nombre del indicador a "Proyectos de espacios educativos terminados por el Programa"</t>
  </si>
  <si>
    <t>2013: Surge el indicador como resultado de simplificación de la matriz, integrando los indicadores "Centros Públicos de Computo con acceso a Internet terminados por el programa en municipios de muy alta y alta marginación" y "Centros Públicos de Computo con acceso a Internet rehabilitados en proyectos terminados por el Programa", en un solo indicador.
2014: Cambion en el nombre del indicador a "Centros comunitarios con contenido digital terminados por el Programa"</t>
  </si>
  <si>
    <t>Número total de viviendas con baños ecológicos (húmedos o secos) en proyectos terminados por el Programa</t>
  </si>
  <si>
    <t>Se refiere al número total de viviendas registradas en proyectos terminados de baños ecológicos (húmedos o secos). Indicador complementario de servicios básicos.</t>
  </si>
  <si>
    <t>Número total de las viviendas con baños ecológicos (húmedos o secos) en proyectos terminados por el Programa</t>
  </si>
  <si>
    <t>Número de viviendas con baños ecológicos (húmedos o secos) en proyectos terminados por el Programa en localidades que forman parte de la Cruzada Nacional contra el Hambre</t>
  </si>
  <si>
    <t>Se refiere al número total de viviendas registradas en proyectos terminados de baños ecológicos (húmedos o secos) por el Programa en localidades que forman parte de la Cruzada Nacional contra el Hambre. Indicador complementario de servicios básicos.</t>
  </si>
  <si>
    <t>Número total de viviendas con baños ecológicos (húmedos o secos) en proyectos terminados por el Programa en localidades que forman parte de la Cruzada Nacional contra el Hambre</t>
  </si>
  <si>
    <t>Proyectos de plantas de tratamiento de aguas residuales terminados por el Programa</t>
  </si>
  <si>
    <t>Se refiere al número total de proyectos terminados registrados de plantas de tratamiento de aguas residuales</t>
  </si>
  <si>
    <t>Número total de Plantas de tratamiento de aguas residuales en proyectos terminados por el Programa</t>
  </si>
  <si>
    <t>Centros comunitarios con contenido digital terminados por el Programa en localidades que forman parte de la Cruzada Nacional contra el Hambre</t>
  </si>
  <si>
    <t>Se refiere al total de Centros comunitarios con contenido digital terminados por el programa en localidades que forman parte de la Cruzada Nacional contra el Hambre. Los centros comunitarios de aprendizaje con contenido digital son aulas con acceso a Internet, su finalidad es ofrecer oportunidades de educación formal y capacitación para el trabajo; además, representan un medio de información y comunicación</t>
  </si>
  <si>
    <t>Número total de Centros comunitarios con contenido digital terminados por el Programa en localidades que forman parte de la Cruzada Nacional contra el Hambre</t>
  </si>
  <si>
    <t>Proyectos de bancos de alimentos terminados por el Programa</t>
  </si>
  <si>
    <t>Se refiere al número total de proyectos terminados registrados de bancos de alimentos</t>
  </si>
  <si>
    <t>Número total de proyectos de bancos de alimentos terminados por el Programa</t>
  </si>
  <si>
    <t>Número de obras de pavimentación terminadas por el Programa</t>
  </si>
  <si>
    <t>Se refiere al número de obras de pavimentación terminadas por el Programa</t>
  </si>
  <si>
    <t>Número total de obras de pavimentación terminadas por el Programa</t>
  </si>
  <si>
    <t>Número de obras de urbanización terminadas por el Programa</t>
  </si>
  <si>
    <t>Se refiere al número de obras de urbanización terminadas por el Programa</t>
  </si>
  <si>
    <t>Número total de obras de urbanización terminadas por el Programa</t>
  </si>
  <si>
    <t>2013: Cambion en el nombre del indicador a "Pisos firmes en proyectos aprobados por el Programa"
2013: Cambion en el nombre del indicador a "Número total de viviendas con pisos firmes en proyectos aprobados por el Programa"</t>
  </si>
  <si>
    <t>Número total de viviendas con muros reforzados en proyectos aprobados por el Programa</t>
  </si>
  <si>
    <t>Se refiere al número total de viviendas registradas en proyectos aprobados de muros reforzados</t>
  </si>
  <si>
    <t>Número total de las viviendas con muros reforzados en proyectos aprobados por el Programa</t>
  </si>
  <si>
    <t>Número total de viviendas con techos reforzados en proyectos aprobados por el Programa</t>
  </si>
  <si>
    <t>Se refiere al número total de viviendas registradas en proyectos aprobados de techos reforzados</t>
  </si>
  <si>
    <t>Número total de viviendas con cuarto adicional en proyectos aprobados por el Programa</t>
  </si>
  <si>
    <t>Se refiere al número total de viviendas registradas en proyectos aprobados de cuarto adicional</t>
  </si>
  <si>
    <t>Número total de las viviendas con cuarto adicional en proyectos aprobados por el Programa</t>
  </si>
  <si>
    <t>2013: Cambion en el nombre del indicador a "Viviendas con servicio de energía eléctrica en proyectos aprobados por el Programa"
2014: Cambion en el nombre del indicador a "Número total de viviendas con acceso al servicio eléctrico convencional o no convencional en proyectos aprobados por el Programa"</t>
  </si>
  <si>
    <t>Número total de viviendas con acceso al drenaje en proyectos aprobados por el Programa</t>
  </si>
  <si>
    <t>Se refiere al número total de viviendas registradas en proyectos aprobados de acceso al drenaje</t>
  </si>
  <si>
    <t>Número total de las viviendas con acceso al drenaje en proyectos aprobados por el Programa</t>
  </si>
  <si>
    <t>2013: Cambion en el nombre del indicador a "Número total de viviendas con estufas ecológicas en proyectos aprobados por el Programa"</t>
  </si>
  <si>
    <t>Número total de viviendas con baños ecológicos (húmedos o secos) en proyectos aprobados por el Programa</t>
  </si>
  <si>
    <t>Se refiere al número total de viviendas registradas en proyectos aprobados de baños ecológicos (húmedos o secos)</t>
  </si>
  <si>
    <t>Número total de las viviendas con baños ecológicos (húmedos o secos) en proyectos aprobados por el Programa</t>
  </si>
  <si>
    <t>Proyectos de plantas de tratamiento de aguas residuales aprobados por el Programa</t>
  </si>
  <si>
    <t>Se refiere al número total de proyectos aprobados registrados de plantas de tratamiento de aguas residuales</t>
  </si>
  <si>
    <t>Número total de Plantas de tratamiento de aguas residuales en proyectos aprobados por el Programa</t>
  </si>
  <si>
    <t>2013: Cambion en el nombre del indicador a "Centros Públicos de Cómputo con acceso a Internet en proyectos aprobados por el Programa"
2014: Cambion en el nombre del indicador a "Centros comunitarios con contenido digital aprobados por el Programa"</t>
  </si>
  <si>
    <t>2013: Cambion en el nombre del indicador a "Proyectos de construcción, reconstrucción, rehabilitación y/o equipamiento de infraestructura de salud aprobados por el Programa"
2014: Cambion en el nombre del indicador a "Proyectos de Espacios de salud aprobados por el Programa"</t>
  </si>
  <si>
    <t>2013: Cambion en el nombre del indicador a "Proyectos de construcción, reconstrucción, rehabilitación y/o equipamiento de infraestructura de educación aprobados por el Programa"
2014: Cambion en el nombre del indicador a "Proyectos de Espacios educativos aprobados por el Programa"</t>
  </si>
  <si>
    <t>2014: Cambion en el nombre del indicador a "Proyectos de Espacios deportivos aprobados por el Programa"</t>
  </si>
  <si>
    <t>2014: Cambion en el nombre del indicador a "Proyectos de infraestructura productiva comunitaria aprobados por el Programa"</t>
  </si>
  <si>
    <t>Proyectos de bancos de alimentos aprobados por el Programa</t>
  </si>
  <si>
    <t>Se refiere al número total de proyectos aprobados registrados de bancos de alimentos</t>
  </si>
  <si>
    <t>Número total de proyectos de bancos de alimentos aprobados por el Programa</t>
  </si>
  <si>
    <t>Número de obras de pavimentación aprobadas por el Programa</t>
  </si>
  <si>
    <t>Se refiere al número de obras de pavimentación aprobadas por el Programa</t>
  </si>
  <si>
    <t>Número total de obras de pavimentación aprobadas por el Programa</t>
  </si>
  <si>
    <t>Número de obras de urbanización aprobadas por el Programa</t>
  </si>
  <si>
    <t>Se refiere al número de obras de urbanización aprobadas por el Programa</t>
  </si>
  <si>
    <t>Número total de obras de urbanización aprobadas por el Programa</t>
  </si>
  <si>
    <t>2013: Cambio en la redacción del nombre del indicador a "Estudios, Investigaciónes y Levantamiento de Información Socioeconómica terminados por el Programa"</t>
  </si>
  <si>
    <t>2014: Cambion en el nombre del indicador a "Estudios, Investigaciones y Levantamiento de Información Socioeconómica, aprobados por el Programa"</t>
  </si>
  <si>
    <t>Como resultado de la implementación de la Medición Muyltidimensional de la Pobreza por la actual Administración, el indicador fue replanetado para aportar elementos de contribución al Plan Sectorial de Desarrollo Social vigente, por lo que, dada la frecuencia de medición quinquenal, no fue posible consolidar la información al año en que éste fue replanteado (los avances estimados fueron comunicados como notas técnicas en el PASH, pero no corresponden a datos definitivos).</t>
  </si>
  <si>
    <t>Índice de acceso a la infraestructura básica en la vivienda no ZAPt- Índice de acceso a la infraestructura básica en la vivienda ZAPt</t>
  </si>
  <si>
    <t>Se adecua el indicador de fin con base en la entrada en vigor de los objetrivos y estrategias del Plan Nacional de Desarrollo Social 2013-2018 y el Programa Sectorial de Desarrollo Social 2013-2018.</t>
  </si>
  <si>
    <t>((Porcentaje de viviendas que disponen de piso firme acumuladas al año 2013 en la población potencial del Programa + Porcentaje de viviendas con servicio sanitario acumuladas al año 2013 en la población potencial del Programa/ Porcentaje de viviendas que disponen de piso firme en el año 2010 en la población potencial del Programa + Porcentaje de viviendas con servicio sanitario al año 2010 en la población potencial del Programa)-1)*100</t>
  </si>
  <si>
    <t>((Proporción de viviendas que disponen de agua entubada acumuladas al año 2013 en la población potencial del Programa + Proporción de viviendas con electricidad acumuladas al año 2013 en la población potencial del Programa + Proporción de viviendas con drenaje acumuladas al año 2013 en la población potencial del Programa)/ Proporción de viviendas que disponen de agua entubada en el año 2010 en la población potencial del Programa + Proporción de viviendas con electricidad al año 2010 en la población potencial del Programa + Proporción de viviendas con drenaje al año 2013 en la población potencial del Programa)-1)*100</t>
  </si>
  <si>
    <t>Se adecua el indicador consdierando las observaciones de evaluadores externos a la MIR, a fin de mostrar una mejor cuantificación sobre la contribución del programa al objetivo sectorial con el cual se alínea</t>
  </si>
  <si>
    <t xml:space="preserve">El valor del Índice de acceso a la infraestructura básica en la vivienda se calcula para un total de 1276 municipios que conforman la ZAP (1251) y 25 municipios denominados Predominantemente Indígenas comparado con el resto  No ZAP (1178),
Método de Cálculo:
donde:
 : Porcentaje de viviendas con agua entubada a la  red pública
 :  Porcentaje de viviendas con electricidad
 :  Porcentaje de viviendas con sanitario
</t>
  </si>
  <si>
    <t>Se adecua el nombre del indicador, teniendo en cuenta los universos ZAP derivados de los resultados del Censo de Población y vivienda 2010 (publicados por CONAPO) que modifican el universo de cuantifiación.</t>
  </si>
  <si>
    <t>La evaluación Específcia de desempeño detectó que este indicador no era fatible de realizar, por lo que fue eliminado en el ejercicio 2010</t>
  </si>
  <si>
    <t>indicador vigente</t>
  </si>
  <si>
    <t>A finales de 2013, considerando las observaciones realizadas a la Mir del PDZP en el marco de los Lineamientos para su actualización (emitidos por SHCP), se mejoró la redacción del nombre del indicador y su definición.</t>
  </si>
  <si>
    <t>Indicador vigente
Este indicador se incorporó en 2013, en la medida que el universo de cobertura se acotó a las localidades que refiere el método de cálculo, haciendo consistente su medición con las ROP</t>
  </si>
  <si>
    <t>Indicador vigente
Este indicador se incorporó en 2014 como resultado de la mejora de la MIR</t>
  </si>
  <si>
    <t>Como resultado de la culminación del Programa Sectorial de Desarrollo Social 2007-2012 el indicador pierde relevancia y aporte marginal. Se adecua para la Mir 2013 conforme a la normatividad vigente</t>
  </si>
  <si>
    <t>2013: Surge el indicador, como resultado de la incorporación de este tipo de apoyo en las Reglas de Operación del ejercicio correspondiente.</t>
  </si>
  <si>
    <t>indicadore vigente</t>
  </si>
  <si>
    <t>El indicador se adecuó considerando la cobertura del Programa implementada al inicio de la presente administración.</t>
  </si>
  <si>
    <t>El indicador se adecuó como resultado del cambio en el universo de cobertura del programa implementado por la actual administración</t>
  </si>
  <si>
    <t>a partir del ejercicio fiscal 2010, el indicador se desagregó en los tipos de apoyo que integran la vertiente infraestructura social, buscando proporcionar una información más completa sobre las acciones del programa</t>
  </si>
  <si>
    <t>Se incluyó el indicador como uno de los tipos de apoyo contenidos en las ROP vigentes del programa</t>
  </si>
  <si>
    <t>Se incluyó el indicador como uno de los tipos de apoyo contenidos en las ROP vigentes del programa (para 2014 éste mismo indicador se descompone en los dos componentes que lo integran)</t>
  </si>
  <si>
    <t>el indicador se eliminó por ser un indicador de economía (no propio del nivel actividad)</t>
  </si>
  <si>
    <t>Vigente en 2014. El indicador se elimina como resultado de la cobertura de la Cruzada en 2015 (pierde aporte marginal)</t>
  </si>
  <si>
    <t>Como parte de la mejora de la MIR 2010, el indicador se eliminó, por ser propio del nivel propósito, por su parte, el rubro infraestructura se desagregó en ejercicios subsecuentes</t>
  </si>
  <si>
    <t>Se adecuó el nombre del indicador en ejercicios subsectuentes, ya que no tenía claridad y el método de cálculo no refería un denominador</t>
  </si>
  <si>
    <t>Se elimina el indicador como parte de la mejora de los tipos de apoyo en ROP 2014 (pierde relevancia)</t>
  </si>
  <si>
    <t>El indicador se incluyó como parte de los tipos de apoyo en ROP</t>
  </si>
  <si>
    <t>NOTA: El Programa para para el Desarrollo de Zonas Prioritarias surge en 2009 como resultado de la fusión de los Programas de Desarrollo Local (Microrregiones) y de Apoyo a Zonas de Atención Prioritaria, que funcionaron de forma independiente – pero coordinada – hasta el ejercicio fiscal 2008.</t>
  </si>
  <si>
    <t>Porcentaje de Cumplimiento: 
[ B / A ]*100</t>
  </si>
  <si>
    <t>Porcentaje de Cumplimiento: 
[B / A ]*100</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</si>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</sst>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9"/>
      <color theme="1"/>
      <name val="Tahoma"/>
      <family val="2"/>
    </font>
    <font>
      <sz val="9"/>
      <color theme="1"/>
      <name val="Calibri"/>
      <family val="2"/>
      <scheme val="minor"/>
    </font>
    <font>
      <b/>
      <sz val="16"/>
      <color theme="1"/>
      <name val="Trajan Pro"/>
      <family val="1"/>
    </font>
    <font>
      <sz val="14"/>
      <color theme="1"/>
      <name val="Calibri"/>
      <family val="2"/>
      <scheme val="minor"/>
    </font>
    <font>
      <b/>
      <sz val="14"/>
      <color theme="0"/>
      <name val="Cambria"/>
      <family val="1"/>
      <scheme val="maj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sz val="9"/>
      <name val="Tahoma"/>
      <family val="2"/>
    </font>
    <font>
      <b/>
      <sz val="9"/>
      <color theme="1"/>
      <name val="Tahoma"/>
      <family val="2"/>
    </font>
    <font>
      <sz val="11"/>
      <color theme="1"/>
      <name val="Calibri"/>
      <family val="2"/>
      <scheme val="minor"/>
    </font>
    <font>
      <sz val="9"/>
      <name val="Calibri"/>
      <family val="2"/>
      <scheme val="minor"/>
    </font>
    <font>
      <sz val="8"/>
      <name val="Calibri"/>
      <family val="2"/>
      <scheme val="minor"/>
    </font>
    <font>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s>
  <cellStyleXfs count="2">
    <xf numFmtId="0" fontId="0" fillId="0" borderId="0"/>
    <xf numFmtId="9" fontId="15" fillId="0" borderId="0" applyFont="0" applyFill="0" applyBorder="0" applyAlignment="0" applyProtection="0"/>
  </cellStyleXfs>
  <cellXfs count="45">
    <xf numFmtId="0" fontId="0" fillId="0" borderId="0" xfId="0"/>
    <xf numFmtId="0" fontId="2" fillId="3" borderId="1" xfId="0" applyFont="1" applyFill="1" applyBorder="1" applyAlignment="1">
      <alignment horizontal="left" vertical="center"/>
    </xf>
    <xf numFmtId="0" fontId="3" fillId="0" borderId="0" xfId="0" applyFont="1" applyAlignment="1">
      <alignment horizontal="center"/>
    </xf>
    <xf numFmtId="0" fontId="3" fillId="0" borderId="0" xfId="0" applyFont="1" applyAlignment="1">
      <alignment horizontal="center"/>
    </xf>
    <xf numFmtId="0" fontId="4" fillId="0" borderId="0" xfId="0" applyFont="1"/>
    <xf numFmtId="0" fontId="5" fillId="4" borderId="1" xfId="0" applyFont="1" applyFill="1" applyBorder="1" applyAlignment="1">
      <alignment horizontal="center" vertical="center" wrapText="1"/>
    </xf>
    <xf numFmtId="0" fontId="7" fillId="0" borderId="0" xfId="0" applyFont="1" applyAlignment="1"/>
    <xf numFmtId="0" fontId="9" fillId="0" borderId="0" xfId="0" applyFont="1" applyAlignment="1"/>
    <xf numFmtId="0" fontId="8" fillId="0" borderId="0" xfId="0" applyFont="1" applyAlignment="1"/>
    <xf numFmtId="0" fontId="6" fillId="0" borderId="0" xfId="0" applyFont="1" applyAlignment="1"/>
    <xf numFmtId="0" fontId="10"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12" fillId="3" borderId="1" xfId="0" applyFont="1" applyFill="1" applyBorder="1" applyAlignment="1">
      <alignment horizontal="left" vertical="center" wrapText="1"/>
    </xf>
    <xf numFmtId="2" fontId="13" fillId="5"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0" fontId="1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9" fontId="1" fillId="2" borderId="1" xfId="1" applyFont="1" applyFill="1" applyBorder="1" applyAlignment="1">
      <alignment horizontal="center" vertical="center" wrapText="1"/>
    </xf>
    <xf numFmtId="0" fontId="16"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9" fontId="1" fillId="0" borderId="1" xfId="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0" fillId="0" borderId="0" xfId="0" applyFill="1"/>
    <xf numFmtId="9" fontId="1" fillId="5" borderId="1" xfId="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0" fontId="1" fillId="5" borderId="1" xfId="1" applyNumberFormat="1" applyFont="1" applyFill="1" applyBorder="1" applyAlignment="1">
      <alignment horizontal="center" vertical="center" wrapText="1"/>
    </xf>
    <xf numFmtId="2" fontId="1" fillId="1" borderId="1" xfId="0" applyNumberFormat="1" applyFont="1" applyFill="1" applyBorder="1" applyAlignment="1">
      <alignment horizontal="center" vertical="center" wrapText="1"/>
    </xf>
    <xf numFmtId="0" fontId="14" fillId="3"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0" xfId="0" applyFont="1"/>
    <xf numFmtId="0" fontId="9" fillId="0" borderId="0" xfId="0" applyFont="1" applyFill="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5" fillId="6"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21</xdr:col>
      <xdr:colOff>302561</xdr:colOff>
      <xdr:row>1</xdr:row>
      <xdr:rowOff>65599</xdr:rowOff>
    </xdr:from>
    <xdr:to>
      <xdr:col>27</xdr:col>
      <xdr:colOff>725226</xdr:colOff>
      <xdr:row>7</xdr:row>
      <xdr:rowOff>188579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9525</xdr:colOff>
          <xdr:row>17</xdr:row>
          <xdr:rowOff>1895475</xdr:rowOff>
        </xdr:from>
        <xdr:to>
          <xdr:col>6</xdr:col>
          <xdr:colOff>9525</xdr:colOff>
          <xdr:row>17</xdr:row>
          <xdr:rowOff>2124075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16</xdr:row>
          <xdr:rowOff>1352550</xdr:rowOff>
        </xdr:from>
        <xdr:to>
          <xdr:col>5</xdr:col>
          <xdr:colOff>1704975</xdr:colOff>
          <xdr:row>16</xdr:row>
          <xdr:rowOff>1590675</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50"/>
  <sheetViews>
    <sheetView showGridLines="0" tabSelected="1" zoomScale="90" zoomScaleNormal="90" zoomScaleSheetLayoutView="70" workbookViewId="0"/>
  </sheetViews>
  <sheetFormatPr baseColWidth="10" defaultRowHeight="15" x14ac:dyDescent="0.25"/>
  <cols>
    <col min="1" max="1" width="3" customWidth="1"/>
    <col min="2" max="3" width="24.28515625" customWidth="1"/>
    <col min="4" max="4" width="24.42578125" customWidth="1"/>
    <col min="5" max="5" width="20.85546875" customWidth="1"/>
    <col min="6" max="6" width="25.7109375" customWidth="1"/>
    <col min="7" max="8" width="20.85546875" customWidth="1"/>
    <col min="9" max="9" width="25.85546875" customWidth="1"/>
    <col min="10" max="10" width="31.5703125" customWidth="1"/>
    <col min="11" max="12" width="17.85546875" customWidth="1"/>
    <col min="13" max="13" width="21.5703125" customWidth="1"/>
    <col min="14" max="15" width="17.85546875" customWidth="1"/>
    <col min="16" max="16" width="21.28515625" customWidth="1"/>
    <col min="17" max="18" width="17.85546875" customWidth="1"/>
    <col min="19" max="19" width="20.85546875" customWidth="1"/>
    <col min="20" max="21" width="17.85546875" customWidth="1"/>
    <col min="22" max="22" width="20.42578125" customWidth="1"/>
    <col min="23" max="24" width="17.85546875" customWidth="1"/>
    <col min="25" max="25" width="19.85546875" customWidth="1"/>
    <col min="26" max="27" width="17.85546875" customWidth="1"/>
    <col min="28" max="28" width="20" customWidth="1"/>
  </cols>
  <sheetData>
    <row r="1" spans="2:28" ht="47.25" customHeight="1" x14ac:dyDescent="0.25"/>
    <row r="2" spans="2:28" ht="84.75" customHeight="1" x14ac:dyDescent="0.95">
      <c r="B2" s="8" t="s">
        <v>16</v>
      </c>
      <c r="D2" s="6"/>
      <c r="E2" s="6"/>
      <c r="F2" s="6"/>
      <c r="G2" s="6"/>
      <c r="H2" s="6"/>
      <c r="I2" s="6"/>
      <c r="J2" s="6"/>
      <c r="K2" s="6"/>
      <c r="L2" s="6"/>
      <c r="M2" s="6"/>
      <c r="N2" s="6"/>
      <c r="O2" s="6"/>
      <c r="P2" s="6"/>
      <c r="Q2" s="6"/>
      <c r="R2" s="6"/>
      <c r="S2" s="6"/>
      <c r="T2" s="6"/>
      <c r="U2" s="6"/>
      <c r="V2" s="6"/>
      <c r="W2" s="6"/>
      <c r="X2" s="6"/>
      <c r="Y2" s="6"/>
      <c r="Z2" s="6"/>
      <c r="AA2" s="6"/>
      <c r="AB2" s="6"/>
    </row>
    <row r="3" spans="2:28" ht="47.25" customHeight="1" x14ac:dyDescent="0.55000000000000004">
      <c r="B3" s="9" t="s">
        <v>15</v>
      </c>
      <c r="D3" s="7"/>
      <c r="E3" s="7"/>
      <c r="F3" s="7"/>
      <c r="G3" s="7"/>
      <c r="H3" s="7"/>
      <c r="I3" s="7"/>
      <c r="J3" s="7"/>
      <c r="K3" s="7"/>
      <c r="L3" s="7"/>
      <c r="M3" s="7"/>
      <c r="N3" s="7"/>
      <c r="O3" s="7"/>
      <c r="P3" s="7"/>
      <c r="Q3" s="7"/>
      <c r="R3" s="7"/>
      <c r="S3" s="7"/>
      <c r="T3" s="7"/>
      <c r="U3" s="7"/>
      <c r="V3" s="7"/>
      <c r="W3" s="7"/>
      <c r="X3" s="7"/>
      <c r="Y3" s="7"/>
      <c r="Z3" s="7"/>
      <c r="AA3" s="7"/>
      <c r="AB3" s="7"/>
    </row>
    <row r="4" spans="2:28" ht="24.75" customHeight="1" x14ac:dyDescent="0.45">
      <c r="B4" s="7"/>
      <c r="D4" s="7"/>
      <c r="E4" s="7"/>
      <c r="F4" s="7"/>
      <c r="G4" s="7"/>
      <c r="H4" s="7"/>
      <c r="I4" s="7"/>
      <c r="J4" s="7"/>
      <c r="K4" s="7"/>
      <c r="L4" s="7"/>
      <c r="M4" s="7"/>
      <c r="N4" s="7"/>
      <c r="O4" s="7"/>
      <c r="P4" s="7"/>
      <c r="Q4" s="7"/>
      <c r="R4" s="7"/>
      <c r="S4" s="7"/>
      <c r="T4" s="7"/>
      <c r="U4" s="7"/>
      <c r="V4" s="7"/>
      <c r="W4" s="7"/>
      <c r="X4" s="7"/>
      <c r="Y4" s="7"/>
      <c r="Z4" s="7"/>
      <c r="AA4" s="7"/>
      <c r="AB4" s="7"/>
    </row>
    <row r="5" spans="2:28" ht="24.75" customHeight="1" x14ac:dyDescent="0.35">
      <c r="B5" s="2"/>
      <c r="C5" s="2"/>
      <c r="D5" s="2"/>
      <c r="E5" s="2"/>
      <c r="F5" s="2"/>
      <c r="G5" s="2"/>
      <c r="H5" s="2"/>
      <c r="I5" s="2"/>
      <c r="J5" s="3"/>
      <c r="K5" s="2"/>
      <c r="L5" s="2"/>
      <c r="M5" s="2"/>
      <c r="N5" s="2"/>
      <c r="O5" s="2"/>
      <c r="P5" s="2"/>
      <c r="Q5" s="2"/>
      <c r="R5" s="2"/>
      <c r="S5" s="2"/>
      <c r="T5" s="2"/>
      <c r="U5" s="2"/>
      <c r="V5" s="2"/>
      <c r="W5" s="2"/>
      <c r="X5" s="2"/>
      <c r="Y5" s="2"/>
      <c r="Z5" s="2"/>
      <c r="AA5" s="2"/>
      <c r="AB5" s="2"/>
    </row>
    <row r="6" spans="2:28" s="10" customFormat="1" ht="24.75" customHeight="1" x14ac:dyDescent="0.25">
      <c r="B6" s="39" t="s">
        <v>9</v>
      </c>
      <c r="C6" s="39"/>
      <c r="D6" s="42" t="s">
        <v>17</v>
      </c>
      <c r="E6" s="42"/>
      <c r="F6" s="42"/>
      <c r="G6" s="42"/>
      <c r="H6" s="42"/>
      <c r="I6" s="42"/>
      <c r="J6" s="42"/>
      <c r="K6" s="11"/>
      <c r="L6" s="11"/>
      <c r="M6" s="11"/>
      <c r="N6" s="11"/>
      <c r="O6" s="11"/>
      <c r="P6" s="11"/>
      <c r="Q6" s="11"/>
      <c r="R6" s="11"/>
      <c r="S6" s="11"/>
      <c r="T6" s="11"/>
      <c r="U6" s="11"/>
      <c r="V6" s="11"/>
      <c r="W6" s="11"/>
      <c r="X6" s="11"/>
      <c r="Y6" s="11"/>
      <c r="Z6" s="11"/>
      <c r="AA6" s="11"/>
      <c r="AB6" s="11"/>
    </row>
    <row r="7" spans="2:28" s="10" customFormat="1" ht="24.75" customHeight="1" x14ac:dyDescent="0.25">
      <c r="B7" s="39" t="s">
        <v>8</v>
      </c>
      <c r="C7" s="39"/>
      <c r="D7" s="43" t="s">
        <v>18</v>
      </c>
      <c r="E7" s="43"/>
      <c r="F7" s="43"/>
      <c r="G7" s="43"/>
      <c r="H7" s="43"/>
      <c r="I7" s="43"/>
      <c r="J7" s="43"/>
      <c r="K7" s="11"/>
      <c r="L7" s="11"/>
      <c r="M7" s="11"/>
      <c r="N7" s="11"/>
      <c r="O7" s="11"/>
      <c r="P7" s="11"/>
      <c r="Q7" s="11"/>
      <c r="R7" s="11"/>
      <c r="S7" s="11"/>
      <c r="T7" s="11"/>
      <c r="U7" s="11"/>
      <c r="V7" s="11"/>
      <c r="W7" s="11"/>
      <c r="X7" s="11"/>
      <c r="Y7" s="11"/>
      <c r="Z7" s="11"/>
      <c r="AA7" s="11"/>
      <c r="AB7" s="11"/>
    </row>
    <row r="8" spans="2:28" s="10" customFormat="1" ht="24.75" customHeight="1" x14ac:dyDescent="0.25">
      <c r="B8" s="12"/>
      <c r="C8" s="12"/>
      <c r="D8" s="13"/>
      <c r="E8" s="13"/>
      <c r="F8" s="13"/>
      <c r="G8" s="13"/>
      <c r="H8" s="13"/>
      <c r="I8" s="13"/>
      <c r="J8" s="13"/>
      <c r="K8" s="11"/>
      <c r="L8" s="11"/>
      <c r="M8" s="11"/>
      <c r="N8" s="11"/>
      <c r="O8" s="11"/>
      <c r="P8" s="11"/>
      <c r="Q8" s="11"/>
      <c r="R8" s="11"/>
      <c r="S8" s="11"/>
      <c r="T8" s="11"/>
      <c r="U8" s="11"/>
      <c r="V8" s="11"/>
      <c r="W8" s="11"/>
      <c r="X8" s="11"/>
      <c r="Y8" s="11"/>
      <c r="Z8" s="11"/>
      <c r="AA8" s="11"/>
      <c r="AB8" s="11"/>
    </row>
    <row r="9" spans="2:28" s="4" customFormat="1" ht="42.75" customHeight="1" x14ac:dyDescent="0.3">
      <c r="B9" s="40" t="s">
        <v>5</v>
      </c>
      <c r="C9" s="40" t="s">
        <v>3</v>
      </c>
      <c r="D9" s="40" t="s">
        <v>6</v>
      </c>
      <c r="E9" s="40" t="s">
        <v>0</v>
      </c>
      <c r="F9" s="40" t="s">
        <v>1</v>
      </c>
      <c r="G9" s="40" t="s">
        <v>2</v>
      </c>
      <c r="H9" s="40" t="s">
        <v>4</v>
      </c>
      <c r="I9" s="40" t="s">
        <v>7</v>
      </c>
      <c r="J9" s="40" t="s">
        <v>10</v>
      </c>
      <c r="K9" s="44">
        <v>2009</v>
      </c>
      <c r="L9" s="44"/>
      <c r="M9" s="44"/>
      <c r="N9" s="44">
        <v>2010</v>
      </c>
      <c r="O9" s="44"/>
      <c r="P9" s="44"/>
      <c r="Q9" s="44">
        <v>2011</v>
      </c>
      <c r="R9" s="44"/>
      <c r="S9" s="44"/>
      <c r="T9" s="44">
        <v>2012</v>
      </c>
      <c r="U9" s="44"/>
      <c r="V9" s="44"/>
      <c r="W9" s="44">
        <v>2013</v>
      </c>
      <c r="X9" s="44"/>
      <c r="Y9" s="44"/>
      <c r="Z9" s="44">
        <v>2014</v>
      </c>
      <c r="AA9" s="44"/>
      <c r="AB9" s="44"/>
    </row>
    <row r="10" spans="2:28" s="4" customFormat="1" ht="79.5" customHeight="1" x14ac:dyDescent="0.3">
      <c r="B10" s="41"/>
      <c r="C10" s="41"/>
      <c r="D10" s="41"/>
      <c r="E10" s="41"/>
      <c r="F10" s="41"/>
      <c r="G10" s="41"/>
      <c r="H10" s="41"/>
      <c r="I10" s="41"/>
      <c r="J10" s="41"/>
      <c r="K10" s="5" t="s">
        <v>11</v>
      </c>
      <c r="L10" s="5" t="s">
        <v>12</v>
      </c>
      <c r="M10" s="5" t="s">
        <v>491</v>
      </c>
      <c r="N10" s="5" t="s">
        <v>11</v>
      </c>
      <c r="O10" s="5" t="s">
        <v>12</v>
      </c>
      <c r="P10" s="5" t="s">
        <v>491</v>
      </c>
      <c r="Q10" s="5" t="s">
        <v>11</v>
      </c>
      <c r="R10" s="5" t="s">
        <v>12</v>
      </c>
      <c r="S10" s="5" t="s">
        <v>490</v>
      </c>
      <c r="T10" s="5" t="s">
        <v>11</v>
      </c>
      <c r="U10" s="5" t="s">
        <v>12</v>
      </c>
      <c r="V10" s="5" t="s">
        <v>490</v>
      </c>
      <c r="W10" s="5" t="s">
        <v>11</v>
      </c>
      <c r="X10" s="5" t="s">
        <v>12</v>
      </c>
      <c r="Y10" s="5" t="s">
        <v>490</v>
      </c>
      <c r="Z10" s="5" t="s">
        <v>11</v>
      </c>
      <c r="AA10" s="5" t="s">
        <v>12</v>
      </c>
      <c r="AB10" s="5" t="s">
        <v>490</v>
      </c>
    </row>
    <row r="11" spans="2:28" ht="157.5" x14ac:dyDescent="0.25">
      <c r="B11" s="1">
        <v>2009</v>
      </c>
      <c r="C11" s="1" t="s">
        <v>21</v>
      </c>
      <c r="D11" s="18" t="s">
        <v>27</v>
      </c>
      <c r="E11" s="19" t="s">
        <v>73</v>
      </c>
      <c r="F11" s="19" t="s">
        <v>74</v>
      </c>
      <c r="G11" s="18" t="s">
        <v>22</v>
      </c>
      <c r="H11" s="19" t="s">
        <v>75</v>
      </c>
      <c r="I11" s="19" t="s">
        <v>76</v>
      </c>
      <c r="J11" s="35" t="s">
        <v>462</v>
      </c>
      <c r="K11" s="16" t="s">
        <v>145</v>
      </c>
      <c r="L11" s="16" t="s">
        <v>145</v>
      </c>
      <c r="M11" s="16" t="s">
        <v>145</v>
      </c>
      <c r="N11" s="33"/>
      <c r="O11" s="33"/>
      <c r="P11" s="33"/>
      <c r="Q11" s="33"/>
      <c r="R11" s="33"/>
      <c r="S11" s="33"/>
      <c r="T11" s="33"/>
      <c r="U11" s="33"/>
      <c r="V11" s="33"/>
      <c r="W11" s="33"/>
      <c r="X11" s="33"/>
      <c r="Y11" s="33"/>
      <c r="Z11" s="33"/>
      <c r="AA11" s="33"/>
      <c r="AB11" s="33"/>
    </row>
    <row r="12" spans="2:28" ht="135" customHeight="1" x14ac:dyDescent="0.25">
      <c r="B12" s="1">
        <v>2009</v>
      </c>
      <c r="C12" s="1" t="s">
        <v>21</v>
      </c>
      <c r="D12" s="18" t="s">
        <v>146</v>
      </c>
      <c r="E12" s="19" t="s">
        <v>147</v>
      </c>
      <c r="F12" s="19" t="s">
        <v>463</v>
      </c>
      <c r="G12" s="18" t="s">
        <v>22</v>
      </c>
      <c r="H12" s="19" t="s">
        <v>75</v>
      </c>
      <c r="I12" s="19" t="s">
        <v>76</v>
      </c>
      <c r="J12" s="35" t="s">
        <v>462</v>
      </c>
      <c r="K12" s="16" t="s">
        <v>145</v>
      </c>
      <c r="L12" s="16" t="s">
        <v>145</v>
      </c>
      <c r="M12" s="16" t="s">
        <v>145</v>
      </c>
      <c r="N12" s="17" t="s">
        <v>145</v>
      </c>
      <c r="O12" s="17" t="s">
        <v>145</v>
      </c>
      <c r="P12" s="17" t="s">
        <v>145</v>
      </c>
      <c r="Q12" s="28" t="s">
        <v>145</v>
      </c>
      <c r="R12" s="28" t="s">
        <v>145</v>
      </c>
      <c r="S12" s="28" t="s">
        <v>145</v>
      </c>
      <c r="T12" s="17" t="s">
        <v>145</v>
      </c>
      <c r="U12" s="17" t="s">
        <v>145</v>
      </c>
      <c r="V12" s="17" t="s">
        <v>145</v>
      </c>
      <c r="W12" s="33"/>
      <c r="X12" s="33"/>
      <c r="Y12" s="33"/>
      <c r="Z12" s="33"/>
      <c r="AA12" s="33"/>
      <c r="AB12" s="33"/>
    </row>
    <row r="13" spans="2:28" ht="84.75" customHeight="1" x14ac:dyDescent="0.25">
      <c r="B13" s="1">
        <v>2013</v>
      </c>
      <c r="C13" s="1" t="s">
        <v>21</v>
      </c>
      <c r="D13" s="18" t="s">
        <v>209</v>
      </c>
      <c r="E13" s="19" t="s">
        <v>211</v>
      </c>
      <c r="F13" s="19" t="s">
        <v>466</v>
      </c>
      <c r="G13" s="18" t="s">
        <v>23</v>
      </c>
      <c r="H13" s="19" t="s">
        <v>14</v>
      </c>
      <c r="I13" s="19" t="s">
        <v>213</v>
      </c>
      <c r="J13" s="35" t="s">
        <v>464</v>
      </c>
      <c r="K13" s="33"/>
      <c r="L13" s="33"/>
      <c r="M13" s="33"/>
      <c r="N13" s="33"/>
      <c r="O13" s="33"/>
      <c r="P13" s="33"/>
      <c r="Q13" s="33"/>
      <c r="R13" s="33"/>
      <c r="S13" s="33"/>
      <c r="T13" s="33"/>
      <c r="U13" s="33"/>
      <c r="V13" s="33"/>
      <c r="W13" s="28">
        <v>1.34</v>
      </c>
      <c r="X13" s="28">
        <v>1.51</v>
      </c>
      <c r="Y13" s="27">
        <f>X13/W13</f>
        <v>1.1268656716417911</v>
      </c>
      <c r="Z13" s="33"/>
      <c r="AA13" s="33"/>
      <c r="AB13" s="33"/>
    </row>
    <row r="14" spans="2:28" ht="84.75" customHeight="1" x14ac:dyDescent="0.25">
      <c r="B14" s="1">
        <v>2013</v>
      </c>
      <c r="C14" s="1" t="s">
        <v>21</v>
      </c>
      <c r="D14" s="18" t="s">
        <v>210</v>
      </c>
      <c r="E14" s="19" t="s">
        <v>212</v>
      </c>
      <c r="F14" s="19" t="s">
        <v>465</v>
      </c>
      <c r="G14" s="18" t="s">
        <v>23</v>
      </c>
      <c r="H14" s="19" t="s">
        <v>14</v>
      </c>
      <c r="I14" s="19" t="s">
        <v>214</v>
      </c>
      <c r="J14" s="35" t="s">
        <v>464</v>
      </c>
      <c r="K14" s="33"/>
      <c r="L14" s="33"/>
      <c r="M14" s="33"/>
      <c r="N14" s="33"/>
      <c r="O14" s="33"/>
      <c r="P14" s="33"/>
      <c r="Q14" s="33"/>
      <c r="R14" s="33"/>
      <c r="S14" s="33"/>
      <c r="T14" s="33"/>
      <c r="U14" s="33"/>
      <c r="V14" s="33"/>
      <c r="W14" s="28">
        <v>9.36</v>
      </c>
      <c r="X14" s="28">
        <v>9.1999999999999993</v>
      </c>
      <c r="Y14" s="27">
        <f>X14/W14</f>
        <v>0.98290598290598286</v>
      </c>
      <c r="Z14" s="33"/>
      <c r="AA14" s="33"/>
      <c r="AB14" s="33"/>
    </row>
    <row r="15" spans="2:28" ht="84.75" customHeight="1" x14ac:dyDescent="0.25">
      <c r="B15" s="1">
        <v>2014</v>
      </c>
      <c r="C15" s="1" t="s">
        <v>21</v>
      </c>
      <c r="D15" s="18" t="s">
        <v>323</v>
      </c>
      <c r="E15" s="19" t="s">
        <v>324</v>
      </c>
      <c r="F15" s="19" t="s">
        <v>325</v>
      </c>
      <c r="G15" s="18" t="s">
        <v>23</v>
      </c>
      <c r="H15" s="19" t="s">
        <v>14</v>
      </c>
      <c r="I15" s="19" t="s">
        <v>329</v>
      </c>
      <c r="J15" s="35" t="s">
        <v>467</v>
      </c>
      <c r="K15" s="33"/>
      <c r="L15" s="33"/>
      <c r="M15" s="33"/>
      <c r="N15" s="33"/>
      <c r="O15" s="33"/>
      <c r="P15" s="33"/>
      <c r="Q15" s="33"/>
      <c r="R15" s="33"/>
      <c r="S15" s="33"/>
      <c r="T15" s="33"/>
      <c r="U15" s="33"/>
      <c r="V15" s="33"/>
      <c r="W15" s="33"/>
      <c r="X15" s="33"/>
      <c r="Y15" s="33"/>
      <c r="Z15" s="32">
        <v>0.13</v>
      </c>
      <c r="AA15" s="32">
        <v>0.1294604338218861</v>
      </c>
      <c r="AB15" s="30">
        <f>AA15/Z15</f>
        <v>0.99584949093758535</v>
      </c>
    </row>
    <row r="16" spans="2:28" ht="84.75" customHeight="1" x14ac:dyDescent="0.25">
      <c r="B16" s="1">
        <v>2014</v>
      </c>
      <c r="C16" s="1" t="s">
        <v>21</v>
      </c>
      <c r="D16" s="18" t="s">
        <v>326</v>
      </c>
      <c r="E16" s="19" t="s">
        <v>327</v>
      </c>
      <c r="F16" s="19" t="s">
        <v>328</v>
      </c>
      <c r="G16" s="18" t="s">
        <v>23</v>
      </c>
      <c r="H16" s="19" t="s">
        <v>14</v>
      </c>
      <c r="I16" s="19" t="s">
        <v>330</v>
      </c>
      <c r="J16" s="35" t="s">
        <v>467</v>
      </c>
      <c r="K16" s="33"/>
      <c r="L16" s="33"/>
      <c r="M16" s="33"/>
      <c r="N16" s="33"/>
      <c r="O16" s="33"/>
      <c r="P16" s="33"/>
      <c r="Q16" s="33"/>
      <c r="R16" s="33"/>
      <c r="S16" s="33"/>
      <c r="T16" s="33"/>
      <c r="U16" s="33"/>
      <c r="V16" s="33"/>
      <c r="W16" s="33"/>
      <c r="X16" s="33"/>
      <c r="Y16" s="33"/>
      <c r="Z16" s="32">
        <v>0.25</v>
      </c>
      <c r="AA16" s="32">
        <v>0.2522119650441168</v>
      </c>
      <c r="AB16" s="30">
        <f>AA16/Z16</f>
        <v>1.0088478601764672</v>
      </c>
    </row>
    <row r="17" spans="2:28" ht="204" customHeight="1" x14ac:dyDescent="0.25">
      <c r="B17" s="1">
        <v>2009</v>
      </c>
      <c r="C17" s="1" t="s">
        <v>19</v>
      </c>
      <c r="D17" s="18" t="s">
        <v>28</v>
      </c>
      <c r="E17" s="19" t="s">
        <v>77</v>
      </c>
      <c r="F17" s="19" t="s">
        <v>468</v>
      </c>
      <c r="G17" s="18" t="s">
        <v>22</v>
      </c>
      <c r="H17" s="19" t="s">
        <v>75</v>
      </c>
      <c r="I17" s="19" t="s">
        <v>76</v>
      </c>
      <c r="J17" s="35" t="s">
        <v>469</v>
      </c>
      <c r="K17" s="16" t="s">
        <v>145</v>
      </c>
      <c r="L17" s="16" t="s">
        <v>145</v>
      </c>
      <c r="M17" s="16" t="s">
        <v>145</v>
      </c>
      <c r="N17" s="33"/>
      <c r="O17" s="33"/>
      <c r="P17" s="33"/>
      <c r="Q17" s="33"/>
      <c r="R17" s="33"/>
      <c r="S17" s="33"/>
      <c r="T17" s="33"/>
      <c r="U17" s="33"/>
      <c r="V17" s="33"/>
      <c r="W17" s="33"/>
      <c r="X17" s="33"/>
      <c r="Y17" s="33"/>
      <c r="Z17" s="33"/>
      <c r="AA17" s="33"/>
      <c r="AB17" s="33"/>
    </row>
    <row r="18" spans="2:28" ht="288.75" customHeight="1" x14ac:dyDescent="0.25">
      <c r="B18" s="1">
        <v>2010</v>
      </c>
      <c r="C18" s="1" t="s">
        <v>19</v>
      </c>
      <c r="D18" s="18" t="s">
        <v>148</v>
      </c>
      <c r="E18" s="19" t="s">
        <v>149</v>
      </c>
      <c r="F18" s="19" t="s">
        <v>468</v>
      </c>
      <c r="G18" s="34" t="s">
        <v>22</v>
      </c>
      <c r="H18" s="19" t="s">
        <v>75</v>
      </c>
      <c r="I18" s="19" t="s">
        <v>76</v>
      </c>
      <c r="J18" s="35" t="s">
        <v>462</v>
      </c>
      <c r="K18" s="33"/>
      <c r="L18" s="33"/>
      <c r="M18" s="33"/>
      <c r="N18" s="17" t="s">
        <v>145</v>
      </c>
      <c r="O18" s="17" t="s">
        <v>145</v>
      </c>
      <c r="P18" s="17" t="s">
        <v>145</v>
      </c>
      <c r="Q18" s="28" t="s">
        <v>145</v>
      </c>
      <c r="R18" s="28" t="s">
        <v>145</v>
      </c>
      <c r="S18" s="28" t="s">
        <v>145</v>
      </c>
      <c r="T18" s="17" t="s">
        <v>145</v>
      </c>
      <c r="U18" s="17" t="s">
        <v>145</v>
      </c>
      <c r="V18" s="17" t="s">
        <v>145</v>
      </c>
      <c r="W18" s="33"/>
      <c r="X18" s="33"/>
      <c r="Y18" s="33"/>
      <c r="Z18" s="33"/>
      <c r="AA18" s="33"/>
      <c r="AB18" s="33"/>
    </row>
    <row r="19" spans="2:28" ht="94.5" customHeight="1" x14ac:dyDescent="0.25">
      <c r="B19" s="1">
        <v>2009</v>
      </c>
      <c r="C19" s="1" t="s">
        <v>19</v>
      </c>
      <c r="D19" s="18" t="s">
        <v>29</v>
      </c>
      <c r="E19" s="19" t="s">
        <v>65</v>
      </c>
      <c r="F19" s="19" t="s">
        <v>66</v>
      </c>
      <c r="G19" s="18" t="s">
        <v>23</v>
      </c>
      <c r="H19" s="19" t="s">
        <v>14</v>
      </c>
      <c r="I19" s="19" t="s">
        <v>67</v>
      </c>
      <c r="J19" s="35" t="s">
        <v>470</v>
      </c>
      <c r="K19" s="24">
        <v>5</v>
      </c>
      <c r="L19" s="24">
        <v>11</v>
      </c>
      <c r="M19" s="20">
        <f>L19/K19</f>
        <v>2.2000000000000002</v>
      </c>
      <c r="N19" s="33"/>
      <c r="O19" s="33"/>
      <c r="P19" s="33"/>
      <c r="Q19" s="33"/>
      <c r="R19" s="33"/>
      <c r="S19" s="33"/>
      <c r="T19" s="33"/>
      <c r="U19" s="33"/>
      <c r="V19" s="33"/>
      <c r="W19" s="33"/>
      <c r="X19" s="33"/>
      <c r="Y19" s="33"/>
      <c r="Z19" s="33"/>
      <c r="AA19" s="33"/>
      <c r="AB19" s="33"/>
    </row>
    <row r="20" spans="2:28" ht="135" x14ac:dyDescent="0.25">
      <c r="B20" s="1">
        <v>2013</v>
      </c>
      <c r="C20" s="1" t="s">
        <v>19</v>
      </c>
      <c r="D20" s="18" t="s">
        <v>215</v>
      </c>
      <c r="E20" s="19" t="s">
        <v>216</v>
      </c>
      <c r="F20" s="19" t="s">
        <v>217</v>
      </c>
      <c r="G20" s="18" t="s">
        <v>23</v>
      </c>
      <c r="H20" s="19" t="s">
        <v>14</v>
      </c>
      <c r="I20" s="19" t="s">
        <v>227</v>
      </c>
      <c r="J20" s="35" t="s">
        <v>472</v>
      </c>
      <c r="K20" s="33"/>
      <c r="L20" s="33"/>
      <c r="M20" s="33"/>
      <c r="N20" s="33"/>
      <c r="O20" s="33"/>
      <c r="P20" s="33"/>
      <c r="Q20" s="33"/>
      <c r="R20" s="33"/>
      <c r="S20" s="33"/>
      <c r="T20" s="33"/>
      <c r="U20" s="33"/>
      <c r="V20" s="33"/>
      <c r="W20" s="28">
        <v>80</v>
      </c>
      <c r="X20" s="28">
        <v>19.5</v>
      </c>
      <c r="Y20" s="27">
        <f>X20/W20</f>
        <v>0.24374999999999999</v>
      </c>
      <c r="Z20" s="33"/>
      <c r="AA20" s="33"/>
      <c r="AB20" s="33"/>
    </row>
    <row r="21" spans="2:28" ht="135" x14ac:dyDescent="0.25">
      <c r="B21" s="1">
        <v>2013</v>
      </c>
      <c r="C21" s="1" t="s">
        <v>19</v>
      </c>
      <c r="D21" s="18" t="s">
        <v>218</v>
      </c>
      <c r="E21" s="19" t="s">
        <v>219</v>
      </c>
      <c r="F21" s="19" t="s">
        <v>220</v>
      </c>
      <c r="G21" s="18" t="s">
        <v>23</v>
      </c>
      <c r="H21" s="19" t="s">
        <v>14</v>
      </c>
      <c r="I21" s="19" t="s">
        <v>228</v>
      </c>
      <c r="J21" s="35" t="s">
        <v>472</v>
      </c>
      <c r="K21" s="33"/>
      <c r="L21" s="33"/>
      <c r="M21" s="33"/>
      <c r="N21" s="33"/>
      <c r="O21" s="33"/>
      <c r="P21" s="33"/>
      <c r="Q21" s="33"/>
      <c r="R21" s="33"/>
      <c r="S21" s="33"/>
      <c r="T21" s="33"/>
      <c r="U21" s="33"/>
      <c r="V21" s="33"/>
      <c r="W21" s="28">
        <v>27.71</v>
      </c>
      <c r="X21" s="28">
        <v>7.9</v>
      </c>
      <c r="Y21" s="27">
        <f t="shared" ref="Y21:Y23" si="0">X21/W21</f>
        <v>0.2850956333453627</v>
      </c>
      <c r="Z21" s="33"/>
      <c r="AA21" s="33"/>
      <c r="AB21" s="33"/>
    </row>
    <row r="22" spans="2:28" ht="225" x14ac:dyDescent="0.25">
      <c r="B22" s="1">
        <v>2013</v>
      </c>
      <c r="C22" s="1" t="s">
        <v>19</v>
      </c>
      <c r="D22" s="18" t="s">
        <v>221</v>
      </c>
      <c r="E22" s="19" t="s">
        <v>222</v>
      </c>
      <c r="F22" s="19" t="s">
        <v>223</v>
      </c>
      <c r="G22" s="18" t="s">
        <v>23</v>
      </c>
      <c r="H22" s="19" t="s">
        <v>14</v>
      </c>
      <c r="I22" s="19" t="s">
        <v>229</v>
      </c>
      <c r="J22" s="35" t="s">
        <v>471</v>
      </c>
      <c r="K22" s="33"/>
      <c r="L22" s="33"/>
      <c r="M22" s="33"/>
      <c r="N22" s="33"/>
      <c r="O22" s="33"/>
      <c r="P22" s="33"/>
      <c r="Q22" s="33"/>
      <c r="R22" s="33"/>
      <c r="S22" s="33"/>
      <c r="T22" s="33"/>
      <c r="U22" s="33"/>
      <c r="V22" s="33"/>
      <c r="W22" s="28">
        <v>30</v>
      </c>
      <c r="X22" s="28">
        <v>1.6</v>
      </c>
      <c r="Y22" s="27">
        <f t="shared" si="0"/>
        <v>5.3333333333333337E-2</v>
      </c>
      <c r="Z22" s="32">
        <v>3.0800000000000001E-2</v>
      </c>
      <c r="AA22" s="32">
        <v>2.1600000000000001E-2</v>
      </c>
      <c r="AB22" s="30">
        <f t="shared" ref="AB22:AB32" si="1">AA22/Z22</f>
        <v>0.70129870129870131</v>
      </c>
    </row>
    <row r="23" spans="2:28" ht="123.75" x14ac:dyDescent="0.25">
      <c r="B23" s="1">
        <v>2013</v>
      </c>
      <c r="C23" s="1" t="s">
        <v>19</v>
      </c>
      <c r="D23" s="18" t="s">
        <v>224</v>
      </c>
      <c r="E23" s="19" t="s">
        <v>225</v>
      </c>
      <c r="F23" s="19" t="s">
        <v>226</v>
      </c>
      <c r="G23" s="18" t="s">
        <v>23</v>
      </c>
      <c r="H23" s="19" t="s">
        <v>14</v>
      </c>
      <c r="I23" s="19" t="s">
        <v>230</v>
      </c>
      <c r="J23" s="35" t="s">
        <v>473</v>
      </c>
      <c r="K23" s="33"/>
      <c r="L23" s="33"/>
      <c r="M23" s="33"/>
      <c r="N23" s="33"/>
      <c r="O23" s="33"/>
      <c r="P23" s="33"/>
      <c r="Q23" s="33"/>
      <c r="R23" s="33"/>
      <c r="S23" s="33"/>
      <c r="T23" s="33"/>
      <c r="U23" s="33"/>
      <c r="V23" s="33"/>
      <c r="W23" s="28">
        <v>30.79</v>
      </c>
      <c r="X23" s="28">
        <v>12.2</v>
      </c>
      <c r="Y23" s="27">
        <f t="shared" si="0"/>
        <v>0.3962325430334524</v>
      </c>
      <c r="Z23" s="32">
        <v>0.15390000000000001</v>
      </c>
      <c r="AA23" s="32">
        <v>9.1802807651260157E-2</v>
      </c>
      <c r="AB23" s="30">
        <f t="shared" si="1"/>
        <v>0.59650947141819466</v>
      </c>
    </row>
    <row r="24" spans="2:28" ht="213.75" x14ac:dyDescent="0.25">
      <c r="B24" s="1">
        <v>2014</v>
      </c>
      <c r="C24" s="1" t="s">
        <v>19</v>
      </c>
      <c r="D24" s="18" t="s">
        <v>331</v>
      </c>
      <c r="E24" s="19" t="s">
        <v>332</v>
      </c>
      <c r="F24" s="19" t="s">
        <v>333</v>
      </c>
      <c r="G24" s="18" t="s">
        <v>23</v>
      </c>
      <c r="H24" s="19" t="s">
        <v>24</v>
      </c>
      <c r="I24" s="19" t="s">
        <v>358</v>
      </c>
      <c r="J24" s="35" t="s">
        <v>474</v>
      </c>
      <c r="K24" s="33"/>
      <c r="L24" s="33"/>
      <c r="M24" s="33"/>
      <c r="N24" s="33"/>
      <c r="O24" s="33"/>
      <c r="P24" s="33"/>
      <c r="Q24" s="33"/>
      <c r="R24" s="33"/>
      <c r="S24" s="33"/>
      <c r="T24" s="33"/>
      <c r="U24" s="33"/>
      <c r="V24" s="33"/>
      <c r="W24" s="33"/>
      <c r="X24" s="33"/>
      <c r="Y24" s="33"/>
      <c r="Z24" s="17">
        <v>179148</v>
      </c>
      <c r="AA24" s="17">
        <v>149349</v>
      </c>
      <c r="AB24" s="30">
        <f t="shared" si="1"/>
        <v>0.83366266997119698</v>
      </c>
    </row>
    <row r="25" spans="2:28" ht="225" x14ac:dyDescent="0.25">
      <c r="B25" s="1">
        <v>2014</v>
      </c>
      <c r="C25" s="1" t="s">
        <v>19</v>
      </c>
      <c r="D25" s="18" t="s">
        <v>334</v>
      </c>
      <c r="E25" s="19" t="s">
        <v>335</v>
      </c>
      <c r="F25" s="19" t="s">
        <v>336</v>
      </c>
      <c r="G25" s="18" t="s">
        <v>23</v>
      </c>
      <c r="H25" s="19" t="s">
        <v>24</v>
      </c>
      <c r="I25" s="19" t="s">
        <v>359</v>
      </c>
      <c r="J25" s="35" t="s">
        <v>474</v>
      </c>
      <c r="K25" s="33"/>
      <c r="L25" s="33"/>
      <c r="M25" s="33"/>
      <c r="N25" s="33"/>
      <c r="O25" s="33"/>
      <c r="P25" s="33"/>
      <c r="Q25" s="33"/>
      <c r="R25" s="33"/>
      <c r="S25" s="33"/>
      <c r="T25" s="33"/>
      <c r="U25" s="33"/>
      <c r="V25" s="33"/>
      <c r="W25" s="33"/>
      <c r="X25" s="33"/>
      <c r="Y25" s="33"/>
      <c r="Z25" s="17">
        <v>712942</v>
      </c>
      <c r="AA25" s="17">
        <v>760537</v>
      </c>
      <c r="AB25" s="30">
        <f t="shared" si="1"/>
        <v>1.0667585862524582</v>
      </c>
    </row>
    <row r="26" spans="2:28" ht="225" x14ac:dyDescent="0.25">
      <c r="B26" s="1">
        <v>2014</v>
      </c>
      <c r="C26" s="1" t="s">
        <v>19</v>
      </c>
      <c r="D26" s="18" t="s">
        <v>337</v>
      </c>
      <c r="E26" s="19" t="s">
        <v>338</v>
      </c>
      <c r="F26" s="19" t="s">
        <v>339</v>
      </c>
      <c r="G26" s="18" t="s">
        <v>23</v>
      </c>
      <c r="H26" s="19" t="s">
        <v>24</v>
      </c>
      <c r="I26" s="19" t="s">
        <v>360</v>
      </c>
      <c r="J26" s="35" t="s">
        <v>474</v>
      </c>
      <c r="K26" s="33"/>
      <c r="L26" s="33"/>
      <c r="M26" s="33"/>
      <c r="N26" s="33"/>
      <c r="O26" s="33"/>
      <c r="P26" s="33"/>
      <c r="Q26" s="33"/>
      <c r="R26" s="33"/>
      <c r="S26" s="33"/>
      <c r="T26" s="33"/>
      <c r="U26" s="33"/>
      <c r="V26" s="33"/>
      <c r="W26" s="33"/>
      <c r="X26" s="33"/>
      <c r="Y26" s="33"/>
      <c r="Z26" s="17">
        <v>25000</v>
      </c>
      <c r="AA26" s="17">
        <v>5499</v>
      </c>
      <c r="AB26" s="30">
        <f t="shared" si="1"/>
        <v>0.21995999999999999</v>
      </c>
    </row>
    <row r="27" spans="2:28" ht="236.25" x14ac:dyDescent="0.25">
      <c r="B27" s="1">
        <v>2014</v>
      </c>
      <c r="C27" s="1" t="s">
        <v>19</v>
      </c>
      <c r="D27" s="18" t="s">
        <v>340</v>
      </c>
      <c r="E27" s="19" t="s">
        <v>341</v>
      </c>
      <c r="F27" s="19" t="s">
        <v>342</v>
      </c>
      <c r="G27" s="18" t="s">
        <v>23</v>
      </c>
      <c r="H27" s="19" t="s">
        <v>24</v>
      </c>
      <c r="I27" s="19" t="s">
        <v>361</v>
      </c>
      <c r="J27" s="35" t="s">
        <v>474</v>
      </c>
      <c r="K27" s="33"/>
      <c r="L27" s="33"/>
      <c r="M27" s="33"/>
      <c r="N27" s="33"/>
      <c r="O27" s="33"/>
      <c r="P27" s="33"/>
      <c r="Q27" s="33"/>
      <c r="R27" s="33"/>
      <c r="S27" s="33"/>
      <c r="T27" s="33"/>
      <c r="U27" s="33"/>
      <c r="V27" s="33"/>
      <c r="W27" s="33"/>
      <c r="X27" s="33"/>
      <c r="Y27" s="33"/>
      <c r="Z27" s="17">
        <v>1907639</v>
      </c>
      <c r="AA27" s="17">
        <v>1895215</v>
      </c>
      <c r="AB27" s="30">
        <f t="shared" si="1"/>
        <v>0.99348723736514089</v>
      </c>
    </row>
    <row r="28" spans="2:28" ht="236.25" x14ac:dyDescent="0.25">
      <c r="B28" s="1">
        <v>2014</v>
      </c>
      <c r="C28" s="1" t="s">
        <v>19</v>
      </c>
      <c r="D28" s="18" t="s">
        <v>343</v>
      </c>
      <c r="E28" s="19" t="s">
        <v>344</v>
      </c>
      <c r="F28" s="19" t="s">
        <v>345</v>
      </c>
      <c r="G28" s="18" t="s">
        <v>23</v>
      </c>
      <c r="H28" s="19" t="s">
        <v>24</v>
      </c>
      <c r="I28" s="19" t="s">
        <v>362</v>
      </c>
      <c r="J28" s="35" t="s">
        <v>474</v>
      </c>
      <c r="K28" s="33"/>
      <c r="L28" s="33"/>
      <c r="M28" s="33"/>
      <c r="N28" s="33"/>
      <c r="O28" s="33"/>
      <c r="P28" s="33"/>
      <c r="Q28" s="33"/>
      <c r="R28" s="33"/>
      <c r="S28" s="33"/>
      <c r="T28" s="33"/>
      <c r="U28" s="33"/>
      <c r="V28" s="33"/>
      <c r="W28" s="33"/>
      <c r="X28" s="33"/>
      <c r="Y28" s="33"/>
      <c r="Z28" s="17">
        <v>263928</v>
      </c>
      <c r="AA28" s="17">
        <v>254003</v>
      </c>
      <c r="AB28" s="30">
        <f t="shared" si="1"/>
        <v>0.96239504713406687</v>
      </c>
    </row>
    <row r="29" spans="2:28" ht="247.5" x14ac:dyDescent="0.25">
      <c r="B29" s="1">
        <v>2014</v>
      </c>
      <c r="C29" s="1" t="s">
        <v>19</v>
      </c>
      <c r="D29" s="18" t="s">
        <v>346</v>
      </c>
      <c r="E29" s="19" t="s">
        <v>347</v>
      </c>
      <c r="F29" s="19" t="s">
        <v>348</v>
      </c>
      <c r="G29" s="18" t="s">
        <v>23</v>
      </c>
      <c r="H29" s="19" t="s">
        <v>24</v>
      </c>
      <c r="I29" s="19" t="s">
        <v>363</v>
      </c>
      <c r="J29" s="35" t="s">
        <v>474</v>
      </c>
      <c r="K29" s="33"/>
      <c r="L29" s="33"/>
      <c r="M29" s="33"/>
      <c r="N29" s="33"/>
      <c r="O29" s="33"/>
      <c r="P29" s="33"/>
      <c r="Q29" s="33"/>
      <c r="R29" s="33"/>
      <c r="S29" s="33"/>
      <c r="T29" s="33"/>
      <c r="U29" s="33"/>
      <c r="V29" s="33"/>
      <c r="W29" s="33"/>
      <c r="X29" s="33"/>
      <c r="Y29" s="33"/>
      <c r="Z29" s="17">
        <v>1666540</v>
      </c>
      <c r="AA29" s="17">
        <v>1649700</v>
      </c>
      <c r="AB29" s="30">
        <f t="shared" si="1"/>
        <v>0.98989523203763485</v>
      </c>
    </row>
    <row r="30" spans="2:28" ht="258.75" x14ac:dyDescent="0.25">
      <c r="B30" s="1">
        <v>2014</v>
      </c>
      <c r="C30" s="1" t="s">
        <v>19</v>
      </c>
      <c r="D30" s="18" t="s">
        <v>349</v>
      </c>
      <c r="E30" s="19" t="s">
        <v>350</v>
      </c>
      <c r="F30" s="19" t="s">
        <v>351</v>
      </c>
      <c r="G30" s="18" t="s">
        <v>23</v>
      </c>
      <c r="H30" s="19" t="s">
        <v>24</v>
      </c>
      <c r="I30" s="19" t="s">
        <v>364</v>
      </c>
      <c r="J30" s="35" t="s">
        <v>474</v>
      </c>
      <c r="K30" s="33"/>
      <c r="L30" s="33"/>
      <c r="M30" s="33"/>
      <c r="N30" s="33"/>
      <c r="O30" s="33"/>
      <c r="P30" s="33"/>
      <c r="Q30" s="33"/>
      <c r="R30" s="33"/>
      <c r="S30" s="33"/>
      <c r="T30" s="33"/>
      <c r="U30" s="33"/>
      <c r="V30" s="33"/>
      <c r="W30" s="33"/>
      <c r="X30" s="33"/>
      <c r="Y30" s="33"/>
      <c r="Z30" s="17">
        <v>1839500</v>
      </c>
      <c r="AA30" s="17">
        <v>1871089</v>
      </c>
      <c r="AB30" s="30">
        <f t="shared" si="1"/>
        <v>1.0171726012503397</v>
      </c>
    </row>
    <row r="31" spans="2:28" ht="225" x14ac:dyDescent="0.25">
      <c r="B31" s="1">
        <v>2014</v>
      </c>
      <c r="C31" s="1" t="s">
        <v>19</v>
      </c>
      <c r="D31" s="18" t="s">
        <v>352</v>
      </c>
      <c r="E31" s="19" t="s">
        <v>353</v>
      </c>
      <c r="F31" s="19" t="s">
        <v>354</v>
      </c>
      <c r="G31" s="18" t="s">
        <v>23</v>
      </c>
      <c r="H31" s="19" t="s">
        <v>24</v>
      </c>
      <c r="I31" s="19" t="s">
        <v>365</v>
      </c>
      <c r="J31" s="35" t="s">
        <v>474</v>
      </c>
      <c r="K31" s="33"/>
      <c r="L31" s="33"/>
      <c r="M31" s="33"/>
      <c r="N31" s="33"/>
      <c r="O31" s="33"/>
      <c r="P31" s="33"/>
      <c r="Q31" s="33"/>
      <c r="R31" s="33"/>
      <c r="S31" s="33"/>
      <c r="T31" s="33"/>
      <c r="U31" s="33"/>
      <c r="V31" s="33"/>
      <c r="W31" s="33"/>
      <c r="X31" s="33"/>
      <c r="Y31" s="33"/>
      <c r="Z31" s="17">
        <v>682083</v>
      </c>
      <c r="AA31" s="17">
        <v>676367</v>
      </c>
      <c r="AB31" s="30">
        <f t="shared" si="1"/>
        <v>0.99161978820759356</v>
      </c>
    </row>
    <row r="32" spans="2:28" ht="225" x14ac:dyDescent="0.25">
      <c r="B32" s="1">
        <v>2014</v>
      </c>
      <c r="C32" s="1" t="s">
        <v>19</v>
      </c>
      <c r="D32" s="18" t="s">
        <v>355</v>
      </c>
      <c r="E32" s="19" t="s">
        <v>356</v>
      </c>
      <c r="F32" s="19" t="s">
        <v>357</v>
      </c>
      <c r="G32" s="18" t="s">
        <v>23</v>
      </c>
      <c r="H32" s="19" t="s">
        <v>24</v>
      </c>
      <c r="I32" s="19" t="s">
        <v>366</v>
      </c>
      <c r="J32" s="35" t="s">
        <v>474</v>
      </c>
      <c r="K32" s="33"/>
      <c r="L32" s="33"/>
      <c r="M32" s="33"/>
      <c r="N32" s="33"/>
      <c r="O32" s="33"/>
      <c r="P32" s="33"/>
      <c r="Q32" s="33"/>
      <c r="R32" s="33"/>
      <c r="S32" s="33"/>
      <c r="T32" s="33"/>
      <c r="U32" s="33"/>
      <c r="V32" s="33"/>
      <c r="W32" s="33"/>
      <c r="X32" s="33"/>
      <c r="Y32" s="33"/>
      <c r="Z32" s="17">
        <v>1714583</v>
      </c>
      <c r="AA32" s="17">
        <v>1700758</v>
      </c>
      <c r="AB32" s="30">
        <f t="shared" si="1"/>
        <v>0.99193681495733943</v>
      </c>
    </row>
    <row r="33" spans="2:28" ht="112.5" x14ac:dyDescent="0.25">
      <c r="B33" s="1">
        <v>2009</v>
      </c>
      <c r="C33" s="1" t="s">
        <v>13</v>
      </c>
      <c r="D33" s="18" t="s">
        <v>30</v>
      </c>
      <c r="E33" s="19" t="s">
        <v>68</v>
      </c>
      <c r="F33" s="19" t="s">
        <v>69</v>
      </c>
      <c r="G33" s="18" t="s">
        <v>25</v>
      </c>
      <c r="H33" s="19" t="s">
        <v>14</v>
      </c>
      <c r="I33" s="19" t="s">
        <v>70</v>
      </c>
      <c r="J33" s="35" t="s">
        <v>475</v>
      </c>
      <c r="K33" s="16">
        <v>29.4</v>
      </c>
      <c r="L33" s="16">
        <v>14.3</v>
      </c>
      <c r="M33" s="20">
        <f>L33/K33</f>
        <v>0.48639455782312929</v>
      </c>
      <c r="N33" s="17">
        <v>28.17</v>
      </c>
      <c r="O33" s="17">
        <v>27.2</v>
      </c>
      <c r="P33" s="30">
        <f>O33/N33</f>
        <v>0.96556620518281855</v>
      </c>
      <c r="Q33" s="28">
        <v>41.13</v>
      </c>
      <c r="R33" s="28">
        <v>42</v>
      </c>
      <c r="S33" s="27">
        <f>R33/Q33</f>
        <v>1.0211524434719181</v>
      </c>
      <c r="T33" s="17">
        <v>55.81</v>
      </c>
      <c r="U33" s="17">
        <v>65.8</v>
      </c>
      <c r="V33" s="30">
        <f>U33/T33</f>
        <v>1.1790001791793585</v>
      </c>
      <c r="W33" s="33"/>
      <c r="X33" s="33"/>
      <c r="Y33" s="33"/>
      <c r="Z33" s="33"/>
      <c r="AA33" s="33"/>
      <c r="AB33" s="33"/>
    </row>
    <row r="34" spans="2:28" ht="56.25" x14ac:dyDescent="0.25">
      <c r="B34" s="1">
        <v>2009</v>
      </c>
      <c r="C34" s="1" t="s">
        <v>13</v>
      </c>
      <c r="D34" s="18" t="s">
        <v>31</v>
      </c>
      <c r="E34" s="19" t="s">
        <v>71</v>
      </c>
      <c r="F34" s="19" t="s">
        <v>72</v>
      </c>
      <c r="G34" s="18" t="s">
        <v>25</v>
      </c>
      <c r="H34" s="19" t="s">
        <v>24</v>
      </c>
      <c r="I34" s="19" t="s">
        <v>70</v>
      </c>
      <c r="J34" s="19" t="s">
        <v>181</v>
      </c>
      <c r="K34" s="23">
        <v>35964</v>
      </c>
      <c r="L34" s="23">
        <v>34073</v>
      </c>
      <c r="M34" s="20">
        <f t="shared" ref="M34:M139" si="2">L34/K34</f>
        <v>0.94741964186408634</v>
      </c>
      <c r="N34" s="31">
        <v>50000</v>
      </c>
      <c r="O34" s="31">
        <v>46685</v>
      </c>
      <c r="P34" s="30">
        <f t="shared" ref="P34:P38" si="3">O34/N34</f>
        <v>0.93369999999999997</v>
      </c>
      <c r="Q34" s="28">
        <v>50000</v>
      </c>
      <c r="R34" s="28">
        <v>52826</v>
      </c>
      <c r="S34" s="27">
        <f t="shared" ref="S34:S38" si="4">R34/Q34</f>
        <v>1.0565199999999999</v>
      </c>
      <c r="T34" s="17">
        <v>50000</v>
      </c>
      <c r="U34" s="17">
        <v>85824</v>
      </c>
      <c r="V34" s="30">
        <f t="shared" ref="V34:V38" si="5">U34/T34</f>
        <v>1.71648</v>
      </c>
      <c r="W34" s="33"/>
      <c r="X34" s="33"/>
      <c r="Y34" s="33"/>
      <c r="Z34" s="33"/>
      <c r="AA34" s="33"/>
      <c r="AB34" s="33"/>
    </row>
    <row r="35" spans="2:28" ht="112.5" x14ac:dyDescent="0.25">
      <c r="B35" s="1">
        <v>2009</v>
      </c>
      <c r="C35" s="1" t="s">
        <v>13</v>
      </c>
      <c r="D35" s="18" t="s">
        <v>32</v>
      </c>
      <c r="E35" s="19" t="s">
        <v>32</v>
      </c>
      <c r="F35" s="19" t="s">
        <v>78</v>
      </c>
      <c r="G35" s="18" t="s">
        <v>25</v>
      </c>
      <c r="H35" s="19" t="s">
        <v>14</v>
      </c>
      <c r="I35" s="19" t="s">
        <v>70</v>
      </c>
      <c r="J35" s="35" t="s">
        <v>475</v>
      </c>
      <c r="K35" s="23">
        <v>68.2</v>
      </c>
      <c r="L35" s="23">
        <v>68.2</v>
      </c>
      <c r="M35" s="20">
        <f t="shared" si="2"/>
        <v>1</v>
      </c>
      <c r="N35" s="31">
        <v>100</v>
      </c>
      <c r="O35" s="31">
        <v>104</v>
      </c>
      <c r="P35" s="30">
        <f t="shared" si="3"/>
        <v>1.04</v>
      </c>
      <c r="Q35" s="28">
        <v>134.69999999999999</v>
      </c>
      <c r="R35" s="28">
        <v>133</v>
      </c>
      <c r="S35" s="27">
        <f t="shared" si="4"/>
        <v>0.98737936154417227</v>
      </c>
      <c r="T35" s="17">
        <v>170.05</v>
      </c>
      <c r="U35" s="17">
        <v>165.3</v>
      </c>
      <c r="V35" s="30">
        <f t="shared" si="5"/>
        <v>0.97206703910614523</v>
      </c>
      <c r="W35" s="33"/>
      <c r="X35" s="33"/>
      <c r="Y35" s="33"/>
      <c r="Z35" s="33"/>
      <c r="AA35" s="33"/>
      <c r="AB35" s="33"/>
    </row>
    <row r="36" spans="2:28" ht="56.25" x14ac:dyDescent="0.25">
      <c r="B36" s="1">
        <v>2009</v>
      </c>
      <c r="C36" s="1" t="s">
        <v>13</v>
      </c>
      <c r="D36" s="18" t="s">
        <v>33</v>
      </c>
      <c r="E36" s="19" t="s">
        <v>79</v>
      </c>
      <c r="F36" s="19" t="s">
        <v>80</v>
      </c>
      <c r="G36" s="18" t="s">
        <v>25</v>
      </c>
      <c r="H36" s="19" t="s">
        <v>24</v>
      </c>
      <c r="I36" s="19" t="s">
        <v>70</v>
      </c>
      <c r="J36" s="19" t="s">
        <v>182</v>
      </c>
      <c r="K36" s="23">
        <v>475000</v>
      </c>
      <c r="L36" s="23">
        <v>474802</v>
      </c>
      <c r="M36" s="20">
        <f t="shared" si="2"/>
        <v>0.99958315789473684</v>
      </c>
      <c r="N36" s="31">
        <v>550000</v>
      </c>
      <c r="O36" s="31">
        <v>538010</v>
      </c>
      <c r="P36" s="30">
        <f t="shared" si="3"/>
        <v>0.97819999999999996</v>
      </c>
      <c r="Q36" s="28">
        <v>450000</v>
      </c>
      <c r="R36" s="28">
        <v>439760</v>
      </c>
      <c r="S36" s="27">
        <f t="shared" si="4"/>
        <v>0.97724444444444447</v>
      </c>
      <c r="T36" s="17">
        <v>550000</v>
      </c>
      <c r="U36" s="17">
        <v>478679</v>
      </c>
      <c r="V36" s="30">
        <f t="shared" si="5"/>
        <v>0.87032545454545451</v>
      </c>
      <c r="W36" s="33"/>
      <c r="X36" s="33"/>
      <c r="Y36" s="33"/>
      <c r="Z36" s="33"/>
      <c r="AA36" s="33"/>
      <c r="AB36" s="33"/>
    </row>
    <row r="37" spans="2:28" ht="90" x14ac:dyDescent="0.25">
      <c r="B37" s="1">
        <v>2009</v>
      </c>
      <c r="C37" s="1" t="s">
        <v>13</v>
      </c>
      <c r="D37" s="18" t="s">
        <v>34</v>
      </c>
      <c r="E37" s="19" t="s">
        <v>81</v>
      </c>
      <c r="F37" s="19" t="s">
        <v>82</v>
      </c>
      <c r="G37" s="18" t="s">
        <v>25</v>
      </c>
      <c r="H37" s="19" t="s">
        <v>24</v>
      </c>
      <c r="I37" s="19" t="s">
        <v>70</v>
      </c>
      <c r="J37" s="35" t="s">
        <v>478</v>
      </c>
      <c r="K37" s="23">
        <v>13400</v>
      </c>
      <c r="L37" s="23">
        <v>15073</v>
      </c>
      <c r="M37" s="20">
        <f t="shared" si="2"/>
        <v>1.1248507462686568</v>
      </c>
      <c r="N37" s="31">
        <v>32386</v>
      </c>
      <c r="O37" s="31">
        <v>20295</v>
      </c>
      <c r="P37" s="30">
        <f t="shared" si="3"/>
        <v>0.62665966775767312</v>
      </c>
      <c r="Q37" s="28">
        <v>26250</v>
      </c>
      <c r="R37" s="28">
        <v>21305</v>
      </c>
      <c r="S37" s="27">
        <f t="shared" si="4"/>
        <v>0.81161904761904757</v>
      </c>
      <c r="T37" s="17">
        <v>15000</v>
      </c>
      <c r="U37" s="17">
        <v>18196</v>
      </c>
      <c r="V37" s="30">
        <f t="shared" si="5"/>
        <v>1.2130666666666667</v>
      </c>
      <c r="W37" s="33"/>
      <c r="X37" s="33"/>
      <c r="Y37" s="33"/>
      <c r="Z37" s="33"/>
      <c r="AA37" s="33"/>
      <c r="AB37" s="33"/>
    </row>
    <row r="38" spans="2:28" ht="101.25" x14ac:dyDescent="0.25">
      <c r="B38" s="1">
        <v>2009</v>
      </c>
      <c r="C38" s="1" t="s">
        <v>13</v>
      </c>
      <c r="D38" s="18" t="s">
        <v>35</v>
      </c>
      <c r="E38" s="19" t="s">
        <v>83</v>
      </c>
      <c r="F38" s="19" t="s">
        <v>84</v>
      </c>
      <c r="G38" s="18" t="s">
        <v>25</v>
      </c>
      <c r="H38" s="19" t="s">
        <v>24</v>
      </c>
      <c r="I38" s="19" t="s">
        <v>70</v>
      </c>
      <c r="J38" s="19" t="s">
        <v>185</v>
      </c>
      <c r="K38" s="23">
        <v>4800</v>
      </c>
      <c r="L38" s="23">
        <v>7694</v>
      </c>
      <c r="M38" s="20">
        <f t="shared" si="2"/>
        <v>1.6029166666666668</v>
      </c>
      <c r="N38" s="17">
        <v>2614</v>
      </c>
      <c r="O38" s="17">
        <v>8580</v>
      </c>
      <c r="P38" s="30">
        <f t="shared" si="3"/>
        <v>3.2823259372609028</v>
      </c>
      <c r="Q38" s="28">
        <v>5000</v>
      </c>
      <c r="R38" s="28">
        <v>3899</v>
      </c>
      <c r="S38" s="27">
        <f t="shared" si="4"/>
        <v>0.77980000000000005</v>
      </c>
      <c r="T38" s="17">
        <v>1000</v>
      </c>
      <c r="U38" s="17">
        <v>7575</v>
      </c>
      <c r="V38" s="30">
        <f t="shared" si="5"/>
        <v>7.5750000000000002</v>
      </c>
      <c r="W38" s="33"/>
      <c r="X38" s="33"/>
      <c r="Y38" s="33"/>
      <c r="Z38" s="33"/>
      <c r="AA38" s="33"/>
      <c r="AB38" s="33"/>
    </row>
    <row r="39" spans="2:28" ht="43.5" customHeight="1" x14ac:dyDescent="0.25">
      <c r="B39" s="1">
        <v>2013</v>
      </c>
      <c r="C39" s="1" t="s">
        <v>13</v>
      </c>
      <c r="D39" s="18" t="s">
        <v>231</v>
      </c>
      <c r="E39" s="19" t="s">
        <v>232</v>
      </c>
      <c r="F39" s="19" t="s">
        <v>233</v>
      </c>
      <c r="G39" s="18" t="s">
        <v>25</v>
      </c>
      <c r="H39" s="19" t="s">
        <v>24</v>
      </c>
      <c r="I39" s="19" t="s">
        <v>241</v>
      </c>
      <c r="J39" s="19" t="s">
        <v>234</v>
      </c>
      <c r="K39" s="33"/>
      <c r="L39" s="33"/>
      <c r="M39" s="33"/>
      <c r="N39" s="33"/>
      <c r="O39" s="33"/>
      <c r="P39" s="33"/>
      <c r="Q39" s="33"/>
      <c r="R39" s="33"/>
      <c r="S39" s="33"/>
      <c r="T39" s="33"/>
      <c r="U39" s="33"/>
      <c r="V39" s="33"/>
      <c r="W39" s="28">
        <v>40000</v>
      </c>
      <c r="X39" s="28">
        <v>39125</v>
      </c>
      <c r="Y39" s="27">
        <f>X39/W39</f>
        <v>0.97812500000000002</v>
      </c>
      <c r="Z39" s="33"/>
      <c r="AA39" s="33"/>
      <c r="AB39" s="33"/>
    </row>
    <row r="40" spans="2:28" ht="43.5" customHeight="1" x14ac:dyDescent="0.25">
      <c r="B40" s="1">
        <v>2014</v>
      </c>
      <c r="C40" s="1" t="s">
        <v>13</v>
      </c>
      <c r="D40" s="18" t="s">
        <v>405</v>
      </c>
      <c r="E40" s="19" t="s">
        <v>406</v>
      </c>
      <c r="F40" s="19" t="s">
        <v>407</v>
      </c>
      <c r="G40" s="18" t="s">
        <v>25</v>
      </c>
      <c r="H40" s="19" t="s">
        <v>24</v>
      </c>
      <c r="I40" s="19" t="s">
        <v>241</v>
      </c>
      <c r="J40" s="35" t="s">
        <v>471</v>
      </c>
      <c r="K40" s="33"/>
      <c r="L40" s="33"/>
      <c r="M40" s="33"/>
      <c r="N40" s="33"/>
      <c r="O40" s="33"/>
      <c r="P40" s="33"/>
      <c r="Q40" s="33"/>
      <c r="R40" s="33"/>
      <c r="S40" s="33"/>
      <c r="T40" s="33"/>
      <c r="U40" s="33"/>
      <c r="V40" s="33"/>
      <c r="W40" s="33"/>
      <c r="X40" s="33"/>
      <c r="Y40" s="33"/>
      <c r="Z40" s="15">
        <v>12836</v>
      </c>
      <c r="AA40" s="15">
        <v>18552</v>
      </c>
      <c r="AB40" s="30">
        <f t="shared" ref="AB40:AB41" si="6">AA40/Z40</f>
        <v>1.4453100654409474</v>
      </c>
    </row>
    <row r="41" spans="2:28" ht="43.5" customHeight="1" x14ac:dyDescent="0.25">
      <c r="B41" s="1">
        <v>2014</v>
      </c>
      <c r="C41" s="1" t="s">
        <v>13</v>
      </c>
      <c r="D41" s="18" t="s">
        <v>408</v>
      </c>
      <c r="E41" s="19" t="s">
        <v>409</v>
      </c>
      <c r="F41" s="19" t="s">
        <v>410</v>
      </c>
      <c r="G41" s="18" t="s">
        <v>25</v>
      </c>
      <c r="H41" s="19" t="s">
        <v>24</v>
      </c>
      <c r="I41" s="19" t="s">
        <v>241</v>
      </c>
      <c r="J41" s="35" t="s">
        <v>471</v>
      </c>
      <c r="K41" s="33"/>
      <c r="L41" s="33"/>
      <c r="M41" s="33"/>
      <c r="N41" s="33"/>
      <c r="O41" s="33"/>
      <c r="P41" s="33"/>
      <c r="Q41" s="33"/>
      <c r="R41" s="33"/>
      <c r="S41" s="33"/>
      <c r="T41" s="33"/>
      <c r="U41" s="33"/>
      <c r="V41" s="33"/>
      <c r="W41" s="33"/>
      <c r="X41" s="33"/>
      <c r="Y41" s="33"/>
      <c r="Z41" s="15">
        <v>9627</v>
      </c>
      <c r="AA41" s="15">
        <v>13106</v>
      </c>
      <c r="AB41" s="30">
        <f t="shared" si="6"/>
        <v>1.361379453620027</v>
      </c>
    </row>
    <row r="42" spans="2:28" ht="43.5" customHeight="1" x14ac:dyDescent="0.25">
      <c r="B42" s="1">
        <v>2013</v>
      </c>
      <c r="C42" s="1" t="s">
        <v>13</v>
      </c>
      <c r="D42" s="18" t="s">
        <v>235</v>
      </c>
      <c r="E42" s="19" t="s">
        <v>236</v>
      </c>
      <c r="F42" s="19" t="s">
        <v>237</v>
      </c>
      <c r="G42" s="18" t="s">
        <v>25</v>
      </c>
      <c r="H42" s="19" t="s">
        <v>24</v>
      </c>
      <c r="I42" s="19" t="s">
        <v>241</v>
      </c>
      <c r="J42" s="36" t="s">
        <v>476</v>
      </c>
      <c r="K42" s="33"/>
      <c r="L42" s="33"/>
      <c r="M42" s="33"/>
      <c r="N42" s="33"/>
      <c r="O42" s="33"/>
      <c r="P42" s="33"/>
      <c r="Q42" s="33"/>
      <c r="R42" s="33"/>
      <c r="S42" s="33"/>
      <c r="T42" s="33"/>
      <c r="U42" s="33"/>
      <c r="V42" s="33"/>
      <c r="W42" s="28">
        <v>45000</v>
      </c>
      <c r="X42" s="28">
        <v>135555</v>
      </c>
      <c r="Y42" s="27">
        <f>X42/W42</f>
        <v>3.0123333333333333</v>
      </c>
      <c r="Z42" s="33"/>
      <c r="AA42" s="33"/>
      <c r="AB42" s="33"/>
    </row>
    <row r="43" spans="2:28" ht="43.5" customHeight="1" x14ac:dyDescent="0.25">
      <c r="B43" s="1">
        <v>2014</v>
      </c>
      <c r="C43" s="1" t="s">
        <v>13</v>
      </c>
      <c r="D43" s="18" t="s">
        <v>367</v>
      </c>
      <c r="E43" s="19" t="s">
        <v>368</v>
      </c>
      <c r="F43" s="19" t="s">
        <v>367</v>
      </c>
      <c r="G43" s="18" t="s">
        <v>25</v>
      </c>
      <c r="H43" s="19" t="s">
        <v>24</v>
      </c>
      <c r="I43" s="19" t="s">
        <v>241</v>
      </c>
      <c r="J43" s="36" t="s">
        <v>476</v>
      </c>
      <c r="K43" s="33"/>
      <c r="L43" s="33"/>
      <c r="M43" s="33"/>
      <c r="N43" s="33"/>
      <c r="O43" s="33"/>
      <c r="P43" s="33"/>
      <c r="Q43" s="33"/>
      <c r="R43" s="33"/>
      <c r="S43" s="33"/>
      <c r="T43" s="33"/>
      <c r="U43" s="33"/>
      <c r="V43" s="33"/>
      <c r="W43" s="33"/>
      <c r="X43" s="33"/>
      <c r="Y43" s="33"/>
      <c r="Z43" s="17">
        <v>95143</v>
      </c>
      <c r="AA43" s="17">
        <v>47548</v>
      </c>
      <c r="AB43" s="30">
        <f t="shared" ref="AB43:AB53" si="7">AA43/Z43</f>
        <v>0.4997530033738688</v>
      </c>
    </row>
    <row r="44" spans="2:28" ht="43.5" customHeight="1" x14ac:dyDescent="0.25">
      <c r="B44" s="1">
        <v>2014</v>
      </c>
      <c r="C44" s="1" t="s">
        <v>13</v>
      </c>
      <c r="D44" s="18" t="s">
        <v>369</v>
      </c>
      <c r="E44" s="19" t="s">
        <v>370</v>
      </c>
      <c r="F44" s="19" t="s">
        <v>371</v>
      </c>
      <c r="G44" s="18" t="s">
        <v>25</v>
      </c>
      <c r="H44" s="1" t="s">
        <v>24</v>
      </c>
      <c r="I44" s="19" t="s">
        <v>241</v>
      </c>
      <c r="J44" s="35" t="s">
        <v>471</v>
      </c>
      <c r="K44" s="33"/>
      <c r="L44" s="33"/>
      <c r="M44" s="33"/>
      <c r="N44" s="33"/>
      <c r="O44" s="33"/>
      <c r="P44" s="33"/>
      <c r="Q44" s="33"/>
      <c r="R44" s="33"/>
      <c r="S44" s="33"/>
      <c r="T44" s="33"/>
      <c r="U44" s="33"/>
      <c r="V44" s="33"/>
      <c r="W44" s="33"/>
      <c r="X44" s="33"/>
      <c r="Y44" s="33"/>
      <c r="Z44" s="17">
        <v>71357</v>
      </c>
      <c r="AA44" s="17">
        <v>46797</v>
      </c>
      <c r="AB44" s="30">
        <f t="shared" si="7"/>
        <v>0.65581512675701048</v>
      </c>
    </row>
    <row r="45" spans="2:28" ht="43.5" customHeight="1" x14ac:dyDescent="0.25">
      <c r="B45" s="1">
        <v>2014</v>
      </c>
      <c r="C45" s="1" t="s">
        <v>13</v>
      </c>
      <c r="D45" s="18" t="s">
        <v>372</v>
      </c>
      <c r="E45" s="19" t="s">
        <v>373</v>
      </c>
      <c r="F45" s="19" t="s">
        <v>372</v>
      </c>
      <c r="G45" s="18" t="s">
        <v>25</v>
      </c>
      <c r="H45" s="19" t="s">
        <v>24</v>
      </c>
      <c r="I45" s="19" t="s">
        <v>241</v>
      </c>
      <c r="J45" s="35" t="s">
        <v>471</v>
      </c>
      <c r="K45" s="33"/>
      <c r="L45" s="33"/>
      <c r="M45" s="33"/>
      <c r="N45" s="33"/>
      <c r="O45" s="33"/>
      <c r="P45" s="33"/>
      <c r="Q45" s="33"/>
      <c r="R45" s="33"/>
      <c r="S45" s="33"/>
      <c r="T45" s="33"/>
      <c r="U45" s="33"/>
      <c r="V45" s="33"/>
      <c r="W45" s="33"/>
      <c r="X45" s="33"/>
      <c r="Y45" s="33"/>
      <c r="Z45" s="17">
        <v>142406</v>
      </c>
      <c r="AA45" s="17">
        <v>133023</v>
      </c>
      <c r="AB45" s="30">
        <f t="shared" si="7"/>
        <v>0.93411092229260007</v>
      </c>
    </row>
    <row r="46" spans="2:28" ht="43.5" customHeight="1" x14ac:dyDescent="0.25">
      <c r="B46" s="1">
        <v>2014</v>
      </c>
      <c r="C46" s="1" t="s">
        <v>13</v>
      </c>
      <c r="D46" s="18" t="s">
        <v>374</v>
      </c>
      <c r="E46" s="19" t="s">
        <v>375</v>
      </c>
      <c r="F46" s="19" t="s">
        <v>376</v>
      </c>
      <c r="G46" s="18" t="s">
        <v>25</v>
      </c>
      <c r="H46" s="19" t="s">
        <v>24</v>
      </c>
      <c r="I46" s="19" t="s">
        <v>241</v>
      </c>
      <c r="J46" s="35" t="s">
        <v>484</v>
      </c>
      <c r="K46" s="33"/>
      <c r="L46" s="33"/>
      <c r="M46" s="33"/>
      <c r="N46" s="33"/>
      <c r="O46" s="33"/>
      <c r="P46" s="33"/>
      <c r="Q46" s="33"/>
      <c r="R46" s="33"/>
      <c r="S46" s="33"/>
      <c r="T46" s="33"/>
      <c r="U46" s="33"/>
      <c r="V46" s="33"/>
      <c r="W46" s="33"/>
      <c r="X46" s="33"/>
      <c r="Y46" s="33"/>
      <c r="Z46" s="17">
        <v>106805</v>
      </c>
      <c r="AA46" s="17">
        <v>122479</v>
      </c>
      <c r="AB46" s="30">
        <f t="shared" si="7"/>
        <v>1.1467534291465755</v>
      </c>
    </row>
    <row r="47" spans="2:28" ht="112.5" x14ac:dyDescent="0.25">
      <c r="B47" s="1">
        <v>2009</v>
      </c>
      <c r="C47" s="1" t="s">
        <v>13</v>
      </c>
      <c r="D47" s="18" t="s">
        <v>36</v>
      </c>
      <c r="E47" s="19" t="s">
        <v>245</v>
      </c>
      <c r="F47" s="19" t="s">
        <v>85</v>
      </c>
      <c r="G47" s="18" t="s">
        <v>25</v>
      </c>
      <c r="H47" s="19" t="s">
        <v>24</v>
      </c>
      <c r="I47" s="19" t="s">
        <v>70</v>
      </c>
      <c r="J47" s="26" t="s">
        <v>398</v>
      </c>
      <c r="K47" s="23">
        <v>121000</v>
      </c>
      <c r="L47" s="23">
        <v>97954</v>
      </c>
      <c r="M47" s="20">
        <f>L47/K47</f>
        <v>0.80953719008264458</v>
      </c>
      <c r="N47" s="17">
        <v>121000</v>
      </c>
      <c r="O47" s="17">
        <v>142473</v>
      </c>
      <c r="P47" s="30">
        <f>O47/N47</f>
        <v>1.1774628099173554</v>
      </c>
      <c r="Q47" s="28">
        <v>70000</v>
      </c>
      <c r="R47" s="28">
        <v>96542</v>
      </c>
      <c r="S47" s="27">
        <f>R47/Q47</f>
        <v>1.3791714285714285</v>
      </c>
      <c r="T47" s="17">
        <v>110000</v>
      </c>
      <c r="U47" s="17">
        <v>153668</v>
      </c>
      <c r="V47" s="30">
        <f>U47/T47</f>
        <v>1.3969818181818181</v>
      </c>
      <c r="W47" s="28">
        <v>120000</v>
      </c>
      <c r="X47" s="28">
        <v>132389</v>
      </c>
      <c r="Y47" s="27">
        <f>X47/W47</f>
        <v>1.1032416666666667</v>
      </c>
      <c r="Z47" s="17">
        <v>125734</v>
      </c>
      <c r="AA47" s="17">
        <v>94145</v>
      </c>
      <c r="AB47" s="30">
        <f t="shared" si="7"/>
        <v>0.74876326212480315</v>
      </c>
    </row>
    <row r="48" spans="2:28" ht="58.5" customHeight="1" x14ac:dyDescent="0.25">
      <c r="B48" s="1">
        <v>2014</v>
      </c>
      <c r="C48" s="1" t="s">
        <v>13</v>
      </c>
      <c r="D48" s="18" t="s">
        <v>399</v>
      </c>
      <c r="E48" s="19" t="s">
        <v>400</v>
      </c>
      <c r="F48" s="19" t="s">
        <v>401</v>
      </c>
      <c r="G48" s="18" t="s">
        <v>25</v>
      </c>
      <c r="H48" s="19" t="s">
        <v>24</v>
      </c>
      <c r="I48" s="19" t="s">
        <v>70</v>
      </c>
      <c r="J48" s="35" t="s">
        <v>471</v>
      </c>
      <c r="K48" s="33"/>
      <c r="L48" s="33"/>
      <c r="M48" s="33"/>
      <c r="N48" s="33"/>
      <c r="O48" s="33"/>
      <c r="P48" s="33"/>
      <c r="Q48" s="33"/>
      <c r="R48" s="33"/>
      <c r="S48" s="33"/>
      <c r="T48" s="33"/>
      <c r="U48" s="33"/>
      <c r="V48" s="33"/>
      <c r="W48" s="33"/>
      <c r="X48" s="33"/>
      <c r="Y48" s="33"/>
      <c r="Z48" s="17">
        <v>94301</v>
      </c>
      <c r="AA48" s="17">
        <v>76575</v>
      </c>
      <c r="AB48" s="30">
        <f t="shared" si="7"/>
        <v>0.81202744403558813</v>
      </c>
    </row>
    <row r="49" spans="2:28" ht="101.25" customHeight="1" x14ac:dyDescent="0.25">
      <c r="B49" s="1">
        <v>2013</v>
      </c>
      <c r="C49" s="1" t="s">
        <v>13</v>
      </c>
      <c r="D49" s="18" t="s">
        <v>238</v>
      </c>
      <c r="E49" s="19" t="s">
        <v>239</v>
      </c>
      <c r="F49" s="19" t="s">
        <v>240</v>
      </c>
      <c r="G49" s="18" t="s">
        <v>25</v>
      </c>
      <c r="H49" s="19" t="s">
        <v>24</v>
      </c>
      <c r="I49" s="19" t="s">
        <v>241</v>
      </c>
      <c r="J49" s="19" t="s">
        <v>377</v>
      </c>
      <c r="K49" s="33"/>
      <c r="L49" s="33"/>
      <c r="M49" s="33"/>
      <c r="N49" s="33"/>
      <c r="O49" s="33"/>
      <c r="P49" s="33"/>
      <c r="Q49" s="33"/>
      <c r="R49" s="33"/>
      <c r="S49" s="33"/>
      <c r="T49" s="33"/>
      <c r="U49" s="33"/>
      <c r="V49" s="33"/>
      <c r="W49" s="28">
        <v>100000</v>
      </c>
      <c r="X49" s="28">
        <v>89256</v>
      </c>
      <c r="Y49" s="27">
        <f>X49/W49</f>
        <v>0.89256000000000002</v>
      </c>
      <c r="Z49" s="17">
        <v>25851</v>
      </c>
      <c r="AA49" s="17">
        <v>55650</v>
      </c>
      <c r="AB49" s="30">
        <f t="shared" si="7"/>
        <v>2.1527213647441106</v>
      </c>
    </row>
    <row r="50" spans="2:28" ht="101.25" customHeight="1" x14ac:dyDescent="0.25">
      <c r="B50" s="1">
        <v>2014</v>
      </c>
      <c r="C50" s="1" t="s">
        <v>13</v>
      </c>
      <c r="D50" s="18" t="s">
        <v>378</v>
      </c>
      <c r="E50" s="19" t="s">
        <v>379</v>
      </c>
      <c r="F50" s="19" t="s">
        <v>380</v>
      </c>
      <c r="G50" s="18" t="s">
        <v>25</v>
      </c>
      <c r="H50" s="19" t="s">
        <v>24</v>
      </c>
      <c r="I50" s="19" t="s">
        <v>241</v>
      </c>
      <c r="J50" s="35" t="s">
        <v>471</v>
      </c>
      <c r="K50" s="33"/>
      <c r="L50" s="33"/>
      <c r="M50" s="33"/>
      <c r="N50" s="33"/>
      <c r="O50" s="33"/>
      <c r="P50" s="33"/>
      <c r="Q50" s="33"/>
      <c r="R50" s="33"/>
      <c r="S50" s="33"/>
      <c r="T50" s="33"/>
      <c r="U50" s="33"/>
      <c r="V50" s="33"/>
      <c r="W50" s="33"/>
      <c r="X50" s="33"/>
      <c r="Y50" s="33"/>
      <c r="Z50" s="17">
        <v>19388</v>
      </c>
      <c r="AA50" s="17">
        <v>48623</v>
      </c>
      <c r="AB50" s="30">
        <f t="shared" si="7"/>
        <v>2.5078914792655249</v>
      </c>
    </row>
    <row r="51" spans="2:28" ht="101.25" customHeight="1" x14ac:dyDescent="0.25">
      <c r="B51" s="1">
        <v>2014</v>
      </c>
      <c r="C51" s="1" t="s">
        <v>13</v>
      </c>
      <c r="D51" s="18" t="s">
        <v>381</v>
      </c>
      <c r="E51" s="19" t="s">
        <v>382</v>
      </c>
      <c r="F51" s="19" t="s">
        <v>383</v>
      </c>
      <c r="G51" s="18" t="s">
        <v>25</v>
      </c>
      <c r="H51" s="19" t="s">
        <v>24</v>
      </c>
      <c r="I51" s="19" t="s">
        <v>241</v>
      </c>
      <c r="J51" s="35" t="s">
        <v>477</v>
      </c>
      <c r="K51" s="33"/>
      <c r="L51" s="33"/>
      <c r="M51" s="33"/>
      <c r="N51" s="33"/>
      <c r="O51" s="33"/>
      <c r="P51" s="33"/>
      <c r="Q51" s="33"/>
      <c r="R51" s="33"/>
      <c r="S51" s="33"/>
      <c r="T51" s="33"/>
      <c r="U51" s="33"/>
      <c r="V51" s="33"/>
      <c r="W51" s="33"/>
      <c r="X51" s="33"/>
      <c r="Y51" s="33"/>
      <c r="Z51" s="17">
        <v>11363</v>
      </c>
      <c r="AA51" s="17">
        <v>23787</v>
      </c>
      <c r="AB51" s="30">
        <f t="shared" si="7"/>
        <v>2.0933732289008185</v>
      </c>
    </row>
    <row r="52" spans="2:28" ht="101.25" customHeight="1" x14ac:dyDescent="0.25">
      <c r="B52" s="1">
        <v>2014</v>
      </c>
      <c r="C52" s="1" t="s">
        <v>13</v>
      </c>
      <c r="D52" s="18" t="s">
        <v>384</v>
      </c>
      <c r="E52" s="19" t="s">
        <v>385</v>
      </c>
      <c r="F52" s="19" t="s">
        <v>386</v>
      </c>
      <c r="G52" s="18" t="s">
        <v>25</v>
      </c>
      <c r="H52" s="19" t="s">
        <v>24</v>
      </c>
      <c r="I52" s="19" t="s">
        <v>241</v>
      </c>
      <c r="J52" s="35" t="s">
        <v>471</v>
      </c>
      <c r="K52" s="33"/>
      <c r="L52" s="33"/>
      <c r="M52" s="33"/>
      <c r="N52" s="33"/>
      <c r="O52" s="33"/>
      <c r="P52" s="33"/>
      <c r="Q52" s="33"/>
      <c r="R52" s="33"/>
      <c r="S52" s="33"/>
      <c r="T52" s="33"/>
      <c r="U52" s="33"/>
      <c r="V52" s="33"/>
      <c r="W52" s="33"/>
      <c r="X52" s="33"/>
      <c r="Y52" s="33"/>
      <c r="Z52" s="17">
        <v>8522</v>
      </c>
      <c r="AA52" s="17">
        <v>19544</v>
      </c>
      <c r="AB52" s="30">
        <f t="shared" si="7"/>
        <v>2.2933583665806148</v>
      </c>
    </row>
    <row r="53" spans="2:28" ht="101.25" customHeight="1" x14ac:dyDescent="0.25">
      <c r="B53" s="1">
        <v>2013</v>
      </c>
      <c r="C53" s="1" t="s">
        <v>13</v>
      </c>
      <c r="D53" s="18" t="s">
        <v>242</v>
      </c>
      <c r="E53" s="19" t="s">
        <v>243</v>
      </c>
      <c r="F53" s="19" t="s">
        <v>244</v>
      </c>
      <c r="G53" s="18" t="s">
        <v>25</v>
      </c>
      <c r="H53" s="19" t="s">
        <v>126</v>
      </c>
      <c r="I53" s="19" t="s">
        <v>241</v>
      </c>
      <c r="J53" s="19" t="s">
        <v>460</v>
      </c>
      <c r="K53" s="33"/>
      <c r="L53" s="33"/>
      <c r="M53" s="33"/>
      <c r="N53" s="33"/>
      <c r="O53" s="33"/>
      <c r="P53" s="33"/>
      <c r="Q53" s="33"/>
      <c r="R53" s="33"/>
      <c r="S53" s="33"/>
      <c r="T53" s="33"/>
      <c r="U53" s="33"/>
      <c r="V53" s="33"/>
      <c r="W53" s="28">
        <v>8000</v>
      </c>
      <c r="X53" s="28">
        <v>3742</v>
      </c>
      <c r="Y53" s="27">
        <f>X53/W53</f>
        <v>0.46775</v>
      </c>
      <c r="Z53" s="17">
        <v>200000</v>
      </c>
      <c r="AA53" s="17">
        <v>450967</v>
      </c>
      <c r="AB53" s="30">
        <f t="shared" si="7"/>
        <v>2.2548349999999999</v>
      </c>
    </row>
    <row r="54" spans="2:28" ht="67.5" x14ac:dyDescent="0.25">
      <c r="B54" s="1">
        <v>2009</v>
      </c>
      <c r="C54" s="1" t="s">
        <v>13</v>
      </c>
      <c r="D54" s="18" t="s">
        <v>37</v>
      </c>
      <c r="E54" s="19" t="s">
        <v>86</v>
      </c>
      <c r="F54" s="19" t="s">
        <v>87</v>
      </c>
      <c r="G54" s="18" t="s">
        <v>23</v>
      </c>
      <c r="H54" s="19" t="s">
        <v>75</v>
      </c>
      <c r="I54" s="19" t="s">
        <v>88</v>
      </c>
      <c r="J54" s="35" t="s">
        <v>475</v>
      </c>
      <c r="K54" s="23">
        <v>1057668</v>
      </c>
      <c r="L54" s="23">
        <v>1074369</v>
      </c>
      <c r="M54" s="20">
        <f t="shared" si="2"/>
        <v>1.0157903992557211</v>
      </c>
      <c r="N54" s="33"/>
      <c r="O54" s="33"/>
      <c r="P54" s="33"/>
      <c r="Q54" s="33"/>
      <c r="R54" s="33"/>
      <c r="S54" s="33"/>
      <c r="T54" s="33"/>
      <c r="U54" s="33"/>
      <c r="V54" s="33"/>
      <c r="W54" s="33"/>
      <c r="X54" s="33"/>
      <c r="Y54" s="33"/>
      <c r="Z54" s="33"/>
      <c r="AA54" s="33"/>
      <c r="AB54" s="33"/>
    </row>
    <row r="55" spans="2:28" ht="84.75" customHeight="1" x14ac:dyDescent="0.25">
      <c r="B55" s="1">
        <v>2009</v>
      </c>
      <c r="C55" s="1" t="s">
        <v>13</v>
      </c>
      <c r="D55" s="18" t="s">
        <v>38</v>
      </c>
      <c r="E55" s="19" t="s">
        <v>89</v>
      </c>
      <c r="F55" s="19" t="s">
        <v>90</v>
      </c>
      <c r="G55" s="18" t="s">
        <v>25</v>
      </c>
      <c r="H55" s="19" t="s">
        <v>14</v>
      </c>
      <c r="I55" s="19" t="s">
        <v>70</v>
      </c>
      <c r="J55" s="35" t="s">
        <v>485</v>
      </c>
      <c r="K55" s="23">
        <v>62.7</v>
      </c>
      <c r="L55" s="23">
        <v>73.2</v>
      </c>
      <c r="M55" s="20">
        <f t="shared" si="2"/>
        <v>1.167464114832536</v>
      </c>
      <c r="N55" s="33"/>
      <c r="O55" s="33"/>
      <c r="P55" s="33"/>
      <c r="Q55" s="33"/>
      <c r="R55" s="33"/>
      <c r="S55" s="33"/>
      <c r="T55" s="33"/>
      <c r="U55" s="33"/>
      <c r="V55" s="33"/>
      <c r="W55" s="33"/>
      <c r="X55" s="33"/>
      <c r="Y55" s="33"/>
      <c r="Z55" s="33"/>
      <c r="AA55" s="33"/>
      <c r="AB55" s="33"/>
    </row>
    <row r="56" spans="2:28" ht="135" x14ac:dyDescent="0.25">
      <c r="B56" s="1">
        <v>2009</v>
      </c>
      <c r="C56" s="1" t="s">
        <v>13</v>
      </c>
      <c r="D56" s="18" t="s">
        <v>39</v>
      </c>
      <c r="E56" s="19" t="s">
        <v>91</v>
      </c>
      <c r="F56" s="19" t="s">
        <v>92</v>
      </c>
      <c r="G56" s="18" t="s">
        <v>25</v>
      </c>
      <c r="H56" s="19" t="s">
        <v>24</v>
      </c>
      <c r="I56" s="19" t="s">
        <v>70</v>
      </c>
      <c r="J56" s="19" t="s">
        <v>183</v>
      </c>
      <c r="K56" s="23">
        <v>11050</v>
      </c>
      <c r="L56" s="23">
        <v>12327</v>
      </c>
      <c r="M56" s="20">
        <f t="shared" si="2"/>
        <v>1.1155656108597285</v>
      </c>
      <c r="N56" s="31">
        <v>11050</v>
      </c>
      <c r="O56" s="31">
        <v>8828</v>
      </c>
      <c r="P56" s="30">
        <f t="shared" ref="P56:P57" si="8">O56/N56</f>
        <v>0.79891402714932125</v>
      </c>
      <c r="Q56" s="28">
        <v>12000</v>
      </c>
      <c r="R56" s="28">
        <v>11561</v>
      </c>
      <c r="S56" s="27">
        <f t="shared" ref="S56:S57" si="9">R56/Q56</f>
        <v>0.9634166666666667</v>
      </c>
      <c r="T56" s="17">
        <v>2500</v>
      </c>
      <c r="U56" s="17">
        <v>8279</v>
      </c>
      <c r="V56" s="30">
        <f t="shared" ref="V56:V57" si="10">U56/T56</f>
        <v>3.3115999999999999</v>
      </c>
      <c r="W56" s="33"/>
      <c r="X56" s="33"/>
      <c r="Y56" s="33"/>
      <c r="Z56" s="33"/>
      <c r="AA56" s="33"/>
      <c r="AB56" s="33"/>
    </row>
    <row r="57" spans="2:28" ht="112.5" x14ac:dyDescent="0.25">
      <c r="B57" s="1">
        <v>2009</v>
      </c>
      <c r="C57" s="1" t="s">
        <v>13</v>
      </c>
      <c r="D57" s="18" t="s">
        <v>40</v>
      </c>
      <c r="E57" s="19" t="s">
        <v>93</v>
      </c>
      <c r="F57" s="19" t="s">
        <v>94</v>
      </c>
      <c r="G57" s="18" t="s">
        <v>25</v>
      </c>
      <c r="H57" s="19" t="s">
        <v>24</v>
      </c>
      <c r="I57" s="19" t="s">
        <v>70</v>
      </c>
      <c r="J57" s="19" t="s">
        <v>186</v>
      </c>
      <c r="K57" s="23">
        <v>6950</v>
      </c>
      <c r="L57" s="23">
        <v>26965</v>
      </c>
      <c r="M57" s="20">
        <f t="shared" si="2"/>
        <v>3.8798561151079136</v>
      </c>
      <c r="N57" s="31">
        <v>1950</v>
      </c>
      <c r="O57" s="31">
        <v>20882</v>
      </c>
      <c r="P57" s="30">
        <f t="shared" si="8"/>
        <v>10.708717948717949</v>
      </c>
      <c r="Q57" s="28">
        <v>1000</v>
      </c>
      <c r="R57" s="28">
        <v>7111</v>
      </c>
      <c r="S57" s="27">
        <f t="shared" si="9"/>
        <v>7.1109999999999998</v>
      </c>
      <c r="T57" s="17">
        <v>1200</v>
      </c>
      <c r="U57" s="17">
        <v>12515</v>
      </c>
      <c r="V57" s="30">
        <f t="shared" si="10"/>
        <v>10.429166666666667</v>
      </c>
      <c r="W57" s="33"/>
      <c r="X57" s="33"/>
      <c r="Y57" s="33"/>
      <c r="Z57" s="33"/>
      <c r="AA57" s="33"/>
      <c r="AB57" s="33"/>
    </row>
    <row r="58" spans="2:28" ht="225" x14ac:dyDescent="0.25">
      <c r="B58" s="1">
        <v>2013</v>
      </c>
      <c r="C58" s="1" t="s">
        <v>13</v>
      </c>
      <c r="D58" s="18" t="s">
        <v>250</v>
      </c>
      <c r="E58" s="19" t="s">
        <v>251</v>
      </c>
      <c r="F58" s="19" t="s">
        <v>252</v>
      </c>
      <c r="G58" s="18" t="s">
        <v>25</v>
      </c>
      <c r="H58" s="19" t="s">
        <v>24</v>
      </c>
      <c r="I58" s="19" t="s">
        <v>70</v>
      </c>
      <c r="J58" s="19" t="s">
        <v>391</v>
      </c>
      <c r="K58" s="33"/>
      <c r="L58" s="33"/>
      <c r="M58" s="33"/>
      <c r="N58" s="33"/>
      <c r="O58" s="33"/>
      <c r="P58" s="33"/>
      <c r="Q58" s="33"/>
      <c r="R58" s="33"/>
      <c r="S58" s="33"/>
      <c r="T58" s="33"/>
      <c r="U58" s="33"/>
      <c r="V58" s="33"/>
      <c r="W58" s="28">
        <v>37000</v>
      </c>
      <c r="X58" s="28">
        <v>29292</v>
      </c>
      <c r="Y58" s="27">
        <f>X58/W58</f>
        <v>0.79167567567567565</v>
      </c>
      <c r="Z58" s="17">
        <v>9919</v>
      </c>
      <c r="AA58" s="17">
        <v>19844</v>
      </c>
      <c r="AB58" s="30">
        <f t="shared" ref="AB58:AB60" si="11">AA58/Z58</f>
        <v>2.0006048996874686</v>
      </c>
    </row>
    <row r="59" spans="2:28" ht="81" customHeight="1" x14ac:dyDescent="0.25">
      <c r="B59" s="1">
        <v>2014</v>
      </c>
      <c r="C59" s="1" t="s">
        <v>13</v>
      </c>
      <c r="D59" s="18" t="s">
        <v>392</v>
      </c>
      <c r="E59" s="19" t="s">
        <v>393</v>
      </c>
      <c r="F59" s="19" t="s">
        <v>394</v>
      </c>
      <c r="G59" s="18" t="s">
        <v>25</v>
      </c>
      <c r="H59" s="19" t="s">
        <v>24</v>
      </c>
      <c r="I59" s="19" t="s">
        <v>70</v>
      </c>
      <c r="J59" s="35" t="s">
        <v>471</v>
      </c>
      <c r="K59" s="33"/>
      <c r="L59" s="33"/>
      <c r="M59" s="33"/>
      <c r="N59" s="33"/>
      <c r="O59" s="33"/>
      <c r="P59" s="33"/>
      <c r="Q59" s="33"/>
      <c r="R59" s="33"/>
      <c r="S59" s="33"/>
      <c r="T59" s="33"/>
      <c r="U59" s="33"/>
      <c r="V59" s="33"/>
      <c r="W59" s="33"/>
      <c r="X59" s="33"/>
      <c r="Y59" s="33"/>
      <c r="Z59" s="17">
        <v>7439</v>
      </c>
      <c r="AA59" s="17">
        <v>16227</v>
      </c>
      <c r="AB59" s="30">
        <f t="shared" si="11"/>
        <v>2.1813415781691088</v>
      </c>
    </row>
    <row r="60" spans="2:28" ht="81" customHeight="1" x14ac:dyDescent="0.25">
      <c r="B60" s="1">
        <v>2014</v>
      </c>
      <c r="C60" s="1" t="s">
        <v>13</v>
      </c>
      <c r="D60" s="18" t="s">
        <v>395</v>
      </c>
      <c r="E60" s="19" t="s">
        <v>396</v>
      </c>
      <c r="F60" s="19" t="s">
        <v>397</v>
      </c>
      <c r="G60" s="18" t="s">
        <v>25</v>
      </c>
      <c r="H60" s="19" t="s">
        <v>24</v>
      </c>
      <c r="I60" s="19" t="s">
        <v>70</v>
      </c>
      <c r="J60" s="35" t="s">
        <v>471</v>
      </c>
      <c r="K60" s="33"/>
      <c r="L60" s="33"/>
      <c r="M60" s="33"/>
      <c r="N60" s="33"/>
      <c r="O60" s="33"/>
      <c r="P60" s="33"/>
      <c r="Q60" s="33"/>
      <c r="R60" s="33"/>
      <c r="S60" s="33"/>
      <c r="T60" s="33"/>
      <c r="U60" s="33"/>
      <c r="V60" s="33"/>
      <c r="W60" s="33"/>
      <c r="X60" s="33"/>
      <c r="Y60" s="33"/>
      <c r="Z60" s="17">
        <v>8500</v>
      </c>
      <c r="AA60" s="17">
        <v>22325</v>
      </c>
      <c r="AB60" s="30">
        <f t="shared" si="11"/>
        <v>2.6264705882352941</v>
      </c>
    </row>
    <row r="61" spans="2:28" ht="180" x14ac:dyDescent="0.25">
      <c r="B61" s="1">
        <v>2009</v>
      </c>
      <c r="C61" s="1" t="s">
        <v>13</v>
      </c>
      <c r="D61" s="18" t="s">
        <v>41</v>
      </c>
      <c r="E61" s="19" t="s">
        <v>95</v>
      </c>
      <c r="F61" s="19" t="s">
        <v>96</v>
      </c>
      <c r="G61" s="18" t="s">
        <v>25</v>
      </c>
      <c r="H61" s="19" t="s">
        <v>14</v>
      </c>
      <c r="I61" s="19" t="s">
        <v>70</v>
      </c>
      <c r="J61" s="35" t="s">
        <v>475</v>
      </c>
      <c r="K61" s="23">
        <v>80.48</v>
      </c>
      <c r="L61" s="23">
        <v>85.07</v>
      </c>
      <c r="M61" s="20">
        <f t="shared" si="2"/>
        <v>1.0570328031809144</v>
      </c>
      <c r="N61" s="31">
        <v>100</v>
      </c>
      <c r="O61" s="31">
        <v>106</v>
      </c>
      <c r="P61" s="30">
        <f t="shared" ref="P61:P63" si="12">O61/N61</f>
        <v>1.06</v>
      </c>
      <c r="Q61" s="28">
        <v>130.49</v>
      </c>
      <c r="R61" s="28">
        <v>135.11000000000001</v>
      </c>
      <c r="S61" s="27">
        <f t="shared" ref="S61:S63" si="13">R61/Q61</f>
        <v>1.0354050118783049</v>
      </c>
      <c r="T61" s="17">
        <v>137.04</v>
      </c>
      <c r="U61" s="17">
        <v>144.6</v>
      </c>
      <c r="V61" s="30">
        <f t="shared" ref="V61:V63" si="14">U61/T61</f>
        <v>1.0551663747810858</v>
      </c>
      <c r="W61" s="33"/>
      <c r="X61" s="33"/>
      <c r="Y61" s="33"/>
      <c r="Z61" s="33"/>
      <c r="AA61" s="33"/>
      <c r="AB61" s="33"/>
    </row>
    <row r="62" spans="2:28" ht="101.25" x14ac:dyDescent="0.25">
      <c r="B62" s="1">
        <v>2009</v>
      </c>
      <c r="C62" s="1" t="s">
        <v>13</v>
      </c>
      <c r="D62" s="18" t="s">
        <v>42</v>
      </c>
      <c r="E62" s="19" t="s">
        <v>97</v>
      </c>
      <c r="F62" s="19" t="s">
        <v>98</v>
      </c>
      <c r="G62" s="18" t="s">
        <v>25</v>
      </c>
      <c r="H62" s="19" t="s">
        <v>24</v>
      </c>
      <c r="I62" s="19" t="s">
        <v>70</v>
      </c>
      <c r="J62" s="35" t="s">
        <v>479</v>
      </c>
      <c r="K62" s="23">
        <v>13500</v>
      </c>
      <c r="L62" s="23">
        <v>18859</v>
      </c>
      <c r="M62" s="20">
        <f t="shared" si="2"/>
        <v>1.396962962962963</v>
      </c>
      <c r="N62" s="31">
        <v>13500</v>
      </c>
      <c r="O62" s="31">
        <v>12835</v>
      </c>
      <c r="P62" s="30">
        <f t="shared" si="12"/>
        <v>0.95074074074074078</v>
      </c>
      <c r="Q62" s="28">
        <v>14900</v>
      </c>
      <c r="R62" s="28">
        <v>17762</v>
      </c>
      <c r="S62" s="27">
        <f t="shared" si="13"/>
        <v>1.1920805369127516</v>
      </c>
      <c r="T62" s="17">
        <v>1200</v>
      </c>
      <c r="U62" s="17">
        <v>5865</v>
      </c>
      <c r="V62" s="30">
        <f t="shared" si="14"/>
        <v>4.8875000000000002</v>
      </c>
      <c r="W62" s="33"/>
      <c r="X62" s="33"/>
      <c r="Y62" s="33"/>
      <c r="Z62" s="33"/>
      <c r="AA62" s="33"/>
      <c r="AB62" s="33"/>
    </row>
    <row r="63" spans="2:28" ht="135" x14ac:dyDescent="0.25">
      <c r="B63" s="1">
        <v>2009</v>
      </c>
      <c r="C63" s="1" t="s">
        <v>13</v>
      </c>
      <c r="D63" s="18" t="s">
        <v>43</v>
      </c>
      <c r="E63" s="19" t="s">
        <v>99</v>
      </c>
      <c r="F63" s="19" t="s">
        <v>100</v>
      </c>
      <c r="G63" s="18" t="s">
        <v>25</v>
      </c>
      <c r="H63" s="19" t="s">
        <v>24</v>
      </c>
      <c r="I63" s="19" t="s">
        <v>70</v>
      </c>
      <c r="J63" s="19" t="s">
        <v>187</v>
      </c>
      <c r="K63" s="23">
        <v>5500</v>
      </c>
      <c r="L63" s="23">
        <v>29693</v>
      </c>
      <c r="M63" s="20">
        <f t="shared" si="2"/>
        <v>5.3987272727272728</v>
      </c>
      <c r="N63" s="31">
        <v>1500</v>
      </c>
      <c r="O63" s="31">
        <v>16236</v>
      </c>
      <c r="P63" s="30">
        <f t="shared" si="12"/>
        <v>10.824</v>
      </c>
      <c r="Q63" s="28">
        <v>4100</v>
      </c>
      <c r="R63" s="28">
        <v>11300</v>
      </c>
      <c r="S63" s="27">
        <f t="shared" si="13"/>
        <v>2.7560975609756095</v>
      </c>
      <c r="T63" s="17">
        <v>1800</v>
      </c>
      <c r="U63" s="17">
        <v>11228</v>
      </c>
      <c r="V63" s="30">
        <f t="shared" si="14"/>
        <v>6.2377777777777776</v>
      </c>
      <c r="W63" s="33"/>
      <c r="X63" s="33"/>
      <c r="Y63" s="33"/>
      <c r="Z63" s="33"/>
      <c r="AA63" s="33"/>
      <c r="AB63" s="33"/>
    </row>
    <row r="64" spans="2:28" ht="51" customHeight="1" x14ac:dyDescent="0.25">
      <c r="B64" s="1">
        <v>2013</v>
      </c>
      <c r="C64" s="1" t="s">
        <v>13</v>
      </c>
      <c r="D64" s="18" t="s">
        <v>253</v>
      </c>
      <c r="E64" s="19" t="s">
        <v>254</v>
      </c>
      <c r="F64" s="19" t="s">
        <v>255</v>
      </c>
      <c r="G64" s="18" t="s">
        <v>25</v>
      </c>
      <c r="H64" s="19" t="s">
        <v>24</v>
      </c>
      <c r="I64" s="19" t="s">
        <v>70</v>
      </c>
      <c r="J64" s="19" t="s">
        <v>387</v>
      </c>
      <c r="K64" s="33"/>
      <c r="L64" s="33"/>
      <c r="M64" s="33"/>
      <c r="N64" s="33"/>
      <c r="O64" s="33"/>
      <c r="P64" s="33"/>
      <c r="Q64" s="33"/>
      <c r="R64" s="33"/>
      <c r="S64" s="33"/>
      <c r="T64" s="33"/>
      <c r="U64" s="33"/>
      <c r="V64" s="33"/>
      <c r="W64" s="28">
        <v>48333</v>
      </c>
      <c r="X64" s="28">
        <v>59810</v>
      </c>
      <c r="Y64" s="27">
        <f>X64/W64</f>
        <v>1.2374568100469658</v>
      </c>
      <c r="Z64" s="17">
        <v>32416</v>
      </c>
      <c r="AA64" s="17">
        <v>49256</v>
      </c>
      <c r="AB64" s="30">
        <f t="shared" ref="AB64:AB65" si="15">AA64/Z64</f>
        <v>1.5194965449160909</v>
      </c>
    </row>
    <row r="65" spans="2:28" ht="51" customHeight="1" x14ac:dyDescent="0.25">
      <c r="B65" s="1">
        <v>2014</v>
      </c>
      <c r="C65" s="1" t="s">
        <v>13</v>
      </c>
      <c r="D65" s="18" t="s">
        <v>388</v>
      </c>
      <c r="E65" s="19" t="s">
        <v>389</v>
      </c>
      <c r="F65" s="19" t="s">
        <v>390</v>
      </c>
      <c r="G65" s="18" t="s">
        <v>25</v>
      </c>
      <c r="H65" s="19" t="s">
        <v>24</v>
      </c>
      <c r="I65" s="19" t="s">
        <v>70</v>
      </c>
      <c r="J65" s="35" t="s">
        <v>471</v>
      </c>
      <c r="K65" s="33"/>
      <c r="L65" s="33"/>
      <c r="M65" s="33"/>
      <c r="N65" s="33"/>
      <c r="O65" s="33"/>
      <c r="P65" s="33"/>
      <c r="Q65" s="33"/>
      <c r="R65" s="33"/>
      <c r="S65" s="33"/>
      <c r="T65" s="33"/>
      <c r="U65" s="33"/>
      <c r="V65" s="33"/>
      <c r="W65" s="33"/>
      <c r="X65" s="33"/>
      <c r="Y65" s="33"/>
      <c r="Z65" s="17">
        <v>24312</v>
      </c>
      <c r="AA65" s="17">
        <v>38727</v>
      </c>
      <c r="AB65" s="30">
        <f t="shared" si="15"/>
        <v>1.5929170779861797</v>
      </c>
    </row>
    <row r="66" spans="2:28" ht="67.5" x14ac:dyDescent="0.25">
      <c r="B66" s="1">
        <v>2009</v>
      </c>
      <c r="C66" s="1" t="s">
        <v>13</v>
      </c>
      <c r="D66" s="18" t="s">
        <v>44</v>
      </c>
      <c r="E66" s="19" t="s">
        <v>101</v>
      </c>
      <c r="F66" s="19" t="s">
        <v>102</v>
      </c>
      <c r="G66" s="18" t="s">
        <v>25</v>
      </c>
      <c r="H66" s="19" t="s">
        <v>103</v>
      </c>
      <c r="I66" s="19" t="s">
        <v>70</v>
      </c>
      <c r="J66" s="19" t="s">
        <v>188</v>
      </c>
      <c r="K66" s="23">
        <v>275</v>
      </c>
      <c r="L66" s="23">
        <v>320</v>
      </c>
      <c r="M66" s="20">
        <f t="shared" si="2"/>
        <v>1.1636363636363636</v>
      </c>
      <c r="N66" s="17">
        <v>270</v>
      </c>
      <c r="O66" s="17">
        <v>270</v>
      </c>
      <c r="P66" s="30">
        <f t="shared" ref="P66:P67" si="16">O66/N66</f>
        <v>1</v>
      </c>
      <c r="Q66" s="28">
        <v>216</v>
      </c>
      <c r="R66" s="28">
        <v>270</v>
      </c>
      <c r="S66" s="27">
        <f t="shared" ref="S66:S67" si="17">R66/Q66</f>
        <v>1.25</v>
      </c>
      <c r="T66" s="17">
        <v>150</v>
      </c>
      <c r="U66" s="17">
        <v>129</v>
      </c>
      <c r="V66" s="30">
        <f t="shared" ref="V66:V67" si="18">U66/T66</f>
        <v>0.86</v>
      </c>
      <c r="W66" s="33"/>
      <c r="X66" s="33"/>
      <c r="Y66" s="33"/>
      <c r="Z66" s="33"/>
      <c r="AA66" s="33"/>
      <c r="AB66" s="33"/>
    </row>
    <row r="67" spans="2:28" ht="135" x14ac:dyDescent="0.25">
      <c r="B67" s="14">
        <v>2009</v>
      </c>
      <c r="C67" s="14" t="s">
        <v>13</v>
      </c>
      <c r="D67" s="18" t="s">
        <v>45</v>
      </c>
      <c r="E67" s="19" t="s">
        <v>104</v>
      </c>
      <c r="F67" s="19" t="s">
        <v>105</v>
      </c>
      <c r="G67" s="14" t="s">
        <v>25</v>
      </c>
      <c r="H67" s="19" t="s">
        <v>103</v>
      </c>
      <c r="I67" s="19" t="s">
        <v>70</v>
      </c>
      <c r="J67" s="19" t="s">
        <v>189</v>
      </c>
      <c r="K67" s="23">
        <v>10</v>
      </c>
      <c r="L67" s="23">
        <v>92</v>
      </c>
      <c r="M67" s="20">
        <f t="shared" si="2"/>
        <v>9.1999999999999993</v>
      </c>
      <c r="N67" s="17">
        <v>10</v>
      </c>
      <c r="O67" s="17">
        <v>86</v>
      </c>
      <c r="P67" s="30">
        <f t="shared" si="16"/>
        <v>8.6</v>
      </c>
      <c r="Q67" s="28">
        <v>20</v>
      </c>
      <c r="R67" s="28">
        <v>99</v>
      </c>
      <c r="S67" s="27">
        <f t="shared" si="17"/>
        <v>4.95</v>
      </c>
      <c r="T67" s="17">
        <v>50</v>
      </c>
      <c r="U67" s="17">
        <v>108</v>
      </c>
      <c r="V67" s="30">
        <f t="shared" si="18"/>
        <v>2.16</v>
      </c>
      <c r="W67" s="33"/>
      <c r="X67" s="33"/>
      <c r="Y67" s="33"/>
      <c r="Z67" s="33"/>
      <c r="AA67" s="33"/>
      <c r="AB67" s="33"/>
    </row>
    <row r="68" spans="2:28" ht="57.75" customHeight="1" x14ac:dyDescent="0.25">
      <c r="B68" s="1">
        <v>2013</v>
      </c>
      <c r="C68" s="14" t="s">
        <v>13</v>
      </c>
      <c r="D68" s="18" t="s">
        <v>246</v>
      </c>
      <c r="E68" s="19" t="s">
        <v>247</v>
      </c>
      <c r="F68" s="19" t="s">
        <v>248</v>
      </c>
      <c r="G68" s="14" t="s">
        <v>25</v>
      </c>
      <c r="H68" s="19" t="s">
        <v>103</v>
      </c>
      <c r="I68" s="19" t="s">
        <v>70</v>
      </c>
      <c r="J68" s="19" t="s">
        <v>249</v>
      </c>
      <c r="K68" s="33"/>
      <c r="L68" s="33"/>
      <c r="M68" s="33"/>
      <c r="N68" s="33"/>
      <c r="O68" s="33"/>
      <c r="P68" s="33"/>
      <c r="Q68" s="33"/>
      <c r="R68" s="33"/>
      <c r="S68" s="33"/>
      <c r="T68" s="33"/>
      <c r="U68" s="33"/>
      <c r="V68" s="33"/>
      <c r="W68" s="28">
        <v>155</v>
      </c>
      <c r="X68" s="28">
        <v>227</v>
      </c>
      <c r="Y68" s="27">
        <f>X68/W68</f>
        <v>1.4645161290322581</v>
      </c>
      <c r="Z68" s="33"/>
      <c r="AA68" s="33"/>
      <c r="AB68" s="33"/>
    </row>
    <row r="69" spans="2:28" ht="78.75" x14ac:dyDescent="0.25">
      <c r="B69" s="14">
        <v>2009</v>
      </c>
      <c r="C69" s="14" t="s">
        <v>13</v>
      </c>
      <c r="D69" s="18" t="s">
        <v>46</v>
      </c>
      <c r="E69" s="19" t="s">
        <v>106</v>
      </c>
      <c r="F69" s="19" t="s">
        <v>106</v>
      </c>
      <c r="G69" s="14" t="s">
        <v>25</v>
      </c>
      <c r="H69" s="19" t="s">
        <v>75</v>
      </c>
      <c r="I69" s="19" t="s">
        <v>70</v>
      </c>
      <c r="J69" s="19" t="s">
        <v>184</v>
      </c>
      <c r="K69" s="23">
        <v>300</v>
      </c>
      <c r="L69" s="23">
        <v>322</v>
      </c>
      <c r="M69" s="20">
        <f t="shared" si="2"/>
        <v>1.0733333333333333</v>
      </c>
      <c r="N69" s="17">
        <v>301</v>
      </c>
      <c r="O69" s="17">
        <v>313</v>
      </c>
      <c r="P69" s="30">
        <f t="shared" ref="P69:P70" si="19">O69/N69</f>
        <v>1.0398671096345515</v>
      </c>
      <c r="Q69" s="28">
        <v>222</v>
      </c>
      <c r="R69" s="28">
        <v>201</v>
      </c>
      <c r="S69" s="27">
        <f t="shared" ref="S69:S70" si="20">R69/Q69</f>
        <v>0.90540540540540537</v>
      </c>
      <c r="T69" s="17">
        <v>68</v>
      </c>
      <c r="U69" s="17">
        <v>93</v>
      </c>
      <c r="V69" s="30">
        <f t="shared" ref="V69:V70" si="21">U69/T69</f>
        <v>1.3676470588235294</v>
      </c>
      <c r="W69" s="33"/>
      <c r="X69" s="33"/>
      <c r="Y69" s="33"/>
      <c r="Z69" s="33"/>
      <c r="AA69" s="33"/>
      <c r="AB69" s="33"/>
    </row>
    <row r="70" spans="2:28" ht="78.75" x14ac:dyDescent="0.25">
      <c r="B70" s="14">
        <v>2009</v>
      </c>
      <c r="C70" s="14" t="s">
        <v>13</v>
      </c>
      <c r="D70" s="18" t="s">
        <v>47</v>
      </c>
      <c r="E70" s="19" t="s">
        <v>108</v>
      </c>
      <c r="F70" s="19" t="s">
        <v>108</v>
      </c>
      <c r="G70" s="14" t="s">
        <v>25</v>
      </c>
      <c r="H70" s="21" t="s">
        <v>75</v>
      </c>
      <c r="I70" s="19" t="s">
        <v>70</v>
      </c>
      <c r="J70" s="22" t="s">
        <v>190</v>
      </c>
      <c r="K70" s="23">
        <v>1</v>
      </c>
      <c r="L70" s="23">
        <v>34</v>
      </c>
      <c r="M70" s="20">
        <f t="shared" si="2"/>
        <v>34</v>
      </c>
      <c r="N70" s="17">
        <v>9</v>
      </c>
      <c r="O70" s="17">
        <v>46</v>
      </c>
      <c r="P70" s="30">
        <f t="shared" si="19"/>
        <v>5.1111111111111107</v>
      </c>
      <c r="Q70" s="28">
        <v>5</v>
      </c>
      <c r="R70" s="28">
        <v>58</v>
      </c>
      <c r="S70" s="27">
        <f t="shared" si="20"/>
        <v>11.6</v>
      </c>
      <c r="T70" s="17">
        <v>2</v>
      </c>
      <c r="U70" s="17">
        <v>14</v>
      </c>
      <c r="V70" s="30">
        <f t="shared" si="21"/>
        <v>7</v>
      </c>
      <c r="W70" s="33"/>
      <c r="X70" s="33"/>
      <c r="Y70" s="33"/>
      <c r="Z70" s="33"/>
      <c r="AA70" s="33"/>
      <c r="AB70" s="33"/>
    </row>
    <row r="71" spans="2:28" ht="47.25" customHeight="1" x14ac:dyDescent="0.25">
      <c r="B71" s="1">
        <v>2013</v>
      </c>
      <c r="C71" s="14" t="s">
        <v>13</v>
      </c>
      <c r="D71" s="18" t="s">
        <v>259</v>
      </c>
      <c r="E71" s="19" t="s">
        <v>260</v>
      </c>
      <c r="F71" s="19" t="s">
        <v>261</v>
      </c>
      <c r="G71" s="14" t="s">
        <v>25</v>
      </c>
      <c r="H71" s="21" t="s">
        <v>262</v>
      </c>
      <c r="I71" s="19" t="s">
        <v>70</v>
      </c>
      <c r="J71" s="22" t="s">
        <v>404</v>
      </c>
      <c r="K71" s="33"/>
      <c r="L71" s="33"/>
      <c r="M71" s="33"/>
      <c r="N71" s="33"/>
      <c r="O71" s="33"/>
      <c r="P71" s="33"/>
      <c r="Q71" s="33"/>
      <c r="R71" s="33"/>
      <c r="S71" s="33"/>
      <c r="T71" s="33"/>
      <c r="U71" s="33"/>
      <c r="V71" s="33"/>
      <c r="W71" s="28">
        <v>650</v>
      </c>
      <c r="X71" s="28">
        <v>810</v>
      </c>
      <c r="Y71" s="27">
        <f>X71/W71</f>
        <v>1.2461538461538462</v>
      </c>
      <c r="Z71" s="17">
        <v>410</v>
      </c>
      <c r="AA71" s="17">
        <v>331</v>
      </c>
      <c r="AB71" s="30">
        <f t="shared" ref="AB71:AB74" si="22">AA71/Z71</f>
        <v>0.80731707317073176</v>
      </c>
    </row>
    <row r="72" spans="2:28" ht="47.25" customHeight="1" x14ac:dyDescent="0.25">
      <c r="B72" s="14">
        <v>2014</v>
      </c>
      <c r="C72" s="14" t="s">
        <v>13</v>
      </c>
      <c r="D72" s="18" t="s">
        <v>414</v>
      </c>
      <c r="E72" s="19" t="s">
        <v>415</v>
      </c>
      <c r="F72" s="19" t="s">
        <v>416</v>
      </c>
      <c r="G72" s="14" t="s">
        <v>25</v>
      </c>
      <c r="H72" s="21" t="s">
        <v>262</v>
      </c>
      <c r="I72" s="19" t="s">
        <v>70</v>
      </c>
      <c r="J72" s="35" t="s">
        <v>471</v>
      </c>
      <c r="K72" s="33"/>
      <c r="L72" s="33"/>
      <c r="M72" s="33"/>
      <c r="N72" s="33"/>
      <c r="O72" s="33"/>
      <c r="P72" s="33"/>
      <c r="Q72" s="33"/>
      <c r="R72" s="33"/>
      <c r="S72" s="33"/>
      <c r="T72" s="33"/>
      <c r="U72" s="33"/>
      <c r="V72" s="33"/>
      <c r="W72" s="33"/>
      <c r="X72" s="33"/>
      <c r="Y72" s="33"/>
      <c r="Z72" s="17">
        <v>308</v>
      </c>
      <c r="AA72" s="17">
        <v>208</v>
      </c>
      <c r="AB72" s="30">
        <f t="shared" si="22"/>
        <v>0.67532467532467533</v>
      </c>
    </row>
    <row r="73" spans="2:28" ht="101.25" x14ac:dyDescent="0.25">
      <c r="B73" s="14">
        <v>2010</v>
      </c>
      <c r="C73" s="14" t="s">
        <v>13</v>
      </c>
      <c r="D73" s="18" t="s">
        <v>150</v>
      </c>
      <c r="E73" s="19" t="s">
        <v>151</v>
      </c>
      <c r="F73" s="19" t="s">
        <v>152</v>
      </c>
      <c r="G73" s="14" t="s">
        <v>25</v>
      </c>
      <c r="H73" s="21" t="s">
        <v>126</v>
      </c>
      <c r="I73" s="19" t="s">
        <v>70</v>
      </c>
      <c r="J73" s="22" t="s">
        <v>402</v>
      </c>
      <c r="K73" s="33"/>
      <c r="L73" s="33"/>
      <c r="M73" s="33"/>
      <c r="N73" s="17">
        <v>50</v>
      </c>
      <c r="O73" s="17">
        <v>47</v>
      </c>
      <c r="P73" s="30">
        <f t="shared" ref="P73:P75" si="23">O73/N73</f>
        <v>0.94</v>
      </c>
      <c r="Q73" s="28">
        <v>6</v>
      </c>
      <c r="R73" s="28">
        <v>17</v>
      </c>
      <c r="S73" s="27">
        <f t="shared" ref="S73:S75" si="24">R73/Q73</f>
        <v>2.8333333333333335</v>
      </c>
      <c r="T73" s="17">
        <v>5</v>
      </c>
      <c r="U73" s="17">
        <v>16</v>
      </c>
      <c r="V73" s="30">
        <f t="shared" ref="V73:V75" si="25">U73/T73</f>
        <v>3.2</v>
      </c>
      <c r="W73" s="28">
        <v>200</v>
      </c>
      <c r="X73" s="28">
        <v>88</v>
      </c>
      <c r="Y73" s="27">
        <f t="shared" ref="Y73:Y75" si="26">X73/W73</f>
        <v>0.44</v>
      </c>
      <c r="Z73" s="17">
        <v>14</v>
      </c>
      <c r="AA73" s="17">
        <v>8</v>
      </c>
      <c r="AB73" s="30">
        <f t="shared" si="22"/>
        <v>0.5714285714285714</v>
      </c>
    </row>
    <row r="74" spans="2:28" ht="117" customHeight="1" x14ac:dyDescent="0.25">
      <c r="B74" s="14">
        <v>2010</v>
      </c>
      <c r="C74" s="14" t="s">
        <v>13</v>
      </c>
      <c r="D74" s="18" t="s">
        <v>153</v>
      </c>
      <c r="E74" s="19" t="s">
        <v>154</v>
      </c>
      <c r="F74" s="19" t="s">
        <v>155</v>
      </c>
      <c r="G74" s="14" t="s">
        <v>25</v>
      </c>
      <c r="H74" s="21" t="s">
        <v>126</v>
      </c>
      <c r="I74" s="19" t="s">
        <v>70</v>
      </c>
      <c r="J74" s="22" t="s">
        <v>403</v>
      </c>
      <c r="K74" s="33"/>
      <c r="L74" s="33"/>
      <c r="M74" s="33"/>
      <c r="N74" s="17">
        <v>265</v>
      </c>
      <c r="O74" s="17">
        <v>372</v>
      </c>
      <c r="P74" s="30">
        <f t="shared" si="23"/>
        <v>1.4037735849056603</v>
      </c>
      <c r="Q74" s="28">
        <v>17</v>
      </c>
      <c r="R74" s="28">
        <v>65</v>
      </c>
      <c r="S74" s="27">
        <f t="shared" si="24"/>
        <v>3.8235294117647061</v>
      </c>
      <c r="T74" s="17">
        <v>6</v>
      </c>
      <c r="U74" s="17">
        <v>58</v>
      </c>
      <c r="V74" s="30">
        <f t="shared" si="25"/>
        <v>9.6666666666666661</v>
      </c>
      <c r="W74" s="28">
        <v>515</v>
      </c>
      <c r="X74" s="28">
        <v>244</v>
      </c>
      <c r="Y74" s="27">
        <f t="shared" si="26"/>
        <v>0.47378640776699027</v>
      </c>
      <c r="Z74" s="17">
        <v>21</v>
      </c>
      <c r="AA74" s="17">
        <v>254</v>
      </c>
      <c r="AB74" s="30">
        <f t="shared" si="22"/>
        <v>12.095238095238095</v>
      </c>
    </row>
    <row r="75" spans="2:28" ht="117" customHeight="1" x14ac:dyDescent="0.25">
      <c r="B75" s="14">
        <v>2010</v>
      </c>
      <c r="C75" s="14" t="s">
        <v>13</v>
      </c>
      <c r="D75" s="18" t="s">
        <v>156</v>
      </c>
      <c r="E75" s="19" t="s">
        <v>257</v>
      </c>
      <c r="F75" s="19" t="s">
        <v>258</v>
      </c>
      <c r="G75" s="14" t="s">
        <v>25</v>
      </c>
      <c r="H75" s="21" t="s">
        <v>126</v>
      </c>
      <c r="I75" s="19" t="s">
        <v>70</v>
      </c>
      <c r="J75" s="22" t="s">
        <v>256</v>
      </c>
      <c r="K75" s="33"/>
      <c r="L75" s="33"/>
      <c r="M75" s="33"/>
      <c r="N75" s="17">
        <v>35</v>
      </c>
      <c r="O75" s="17">
        <v>20</v>
      </c>
      <c r="P75" s="30">
        <f t="shared" si="23"/>
        <v>0.5714285714285714</v>
      </c>
      <c r="Q75" s="28">
        <v>4</v>
      </c>
      <c r="R75" s="28">
        <v>4</v>
      </c>
      <c r="S75" s="27">
        <f t="shared" si="24"/>
        <v>1</v>
      </c>
      <c r="T75" s="17">
        <v>5</v>
      </c>
      <c r="U75" s="17">
        <v>5</v>
      </c>
      <c r="V75" s="30">
        <f t="shared" si="25"/>
        <v>1</v>
      </c>
      <c r="W75" s="28">
        <v>3</v>
      </c>
      <c r="X75" s="28">
        <v>2</v>
      </c>
      <c r="Y75" s="27">
        <f t="shared" si="26"/>
        <v>0.66666666666666663</v>
      </c>
      <c r="Z75" s="33"/>
      <c r="AA75" s="33"/>
      <c r="AB75" s="33"/>
    </row>
    <row r="76" spans="2:28" ht="117" customHeight="1" x14ac:dyDescent="0.25">
      <c r="B76" s="14">
        <v>2014</v>
      </c>
      <c r="C76" s="14" t="s">
        <v>13</v>
      </c>
      <c r="D76" s="18" t="s">
        <v>411</v>
      </c>
      <c r="E76" s="19" t="s">
        <v>412</v>
      </c>
      <c r="F76" s="19" t="s">
        <v>413</v>
      </c>
      <c r="G76" s="14" t="s">
        <v>25</v>
      </c>
      <c r="H76" s="21" t="s">
        <v>126</v>
      </c>
      <c r="I76" s="19" t="s">
        <v>70</v>
      </c>
      <c r="J76" s="35" t="s">
        <v>471</v>
      </c>
      <c r="K76" s="33"/>
      <c r="L76" s="33"/>
      <c r="M76" s="33"/>
      <c r="N76" s="33"/>
      <c r="O76" s="33"/>
      <c r="P76" s="33"/>
      <c r="Q76" s="33"/>
      <c r="R76" s="33"/>
      <c r="S76" s="33"/>
      <c r="T76" s="33"/>
      <c r="U76" s="33"/>
      <c r="V76" s="33"/>
      <c r="W76" s="33"/>
      <c r="X76" s="33"/>
      <c r="Y76" s="33"/>
      <c r="Z76" s="17">
        <v>1</v>
      </c>
      <c r="AA76" s="17">
        <v>6</v>
      </c>
      <c r="AB76" s="30">
        <f>AA76/Z76</f>
        <v>6</v>
      </c>
    </row>
    <row r="77" spans="2:28" ht="67.5" x14ac:dyDescent="0.25">
      <c r="B77" s="14">
        <v>2009</v>
      </c>
      <c r="C77" s="14" t="s">
        <v>13</v>
      </c>
      <c r="D77" s="18" t="s">
        <v>48</v>
      </c>
      <c r="E77" s="21" t="s">
        <v>107</v>
      </c>
      <c r="F77" s="21" t="s">
        <v>107</v>
      </c>
      <c r="G77" s="14" t="s">
        <v>25</v>
      </c>
      <c r="H77" s="21" t="s">
        <v>103</v>
      </c>
      <c r="I77" s="19" t="s">
        <v>70</v>
      </c>
      <c r="J77" s="37" t="s">
        <v>480</v>
      </c>
      <c r="K77" s="23">
        <v>1</v>
      </c>
      <c r="L77" s="23">
        <v>1</v>
      </c>
      <c r="M77" s="20">
        <f t="shared" si="2"/>
        <v>1</v>
      </c>
      <c r="N77" s="33"/>
      <c r="O77" s="33"/>
      <c r="P77" s="33"/>
      <c r="Q77" s="33"/>
      <c r="R77" s="33"/>
      <c r="S77" s="33"/>
      <c r="T77" s="33"/>
      <c r="U77" s="33"/>
      <c r="V77" s="33"/>
      <c r="W77" s="33"/>
      <c r="X77" s="33"/>
      <c r="Y77" s="33"/>
      <c r="Z77" s="33"/>
      <c r="AA77" s="33"/>
      <c r="AB77" s="33"/>
    </row>
    <row r="78" spans="2:28" ht="72" x14ac:dyDescent="0.25">
      <c r="B78" s="14">
        <v>2013</v>
      </c>
      <c r="C78" s="14" t="s">
        <v>13</v>
      </c>
      <c r="D78" s="18" t="s">
        <v>263</v>
      </c>
      <c r="E78" s="21" t="s">
        <v>264</v>
      </c>
      <c r="F78" s="21" t="s">
        <v>265</v>
      </c>
      <c r="G78" s="14" t="s">
        <v>25</v>
      </c>
      <c r="H78" s="21" t="s">
        <v>126</v>
      </c>
      <c r="I78" s="19" t="s">
        <v>70</v>
      </c>
      <c r="J78" s="37" t="s">
        <v>481</v>
      </c>
      <c r="K78" s="33"/>
      <c r="L78" s="33"/>
      <c r="M78" s="33"/>
      <c r="N78" s="33"/>
      <c r="O78" s="33"/>
      <c r="P78" s="33"/>
      <c r="Q78" s="33"/>
      <c r="R78" s="33"/>
      <c r="S78" s="33"/>
      <c r="T78" s="33"/>
      <c r="U78" s="33"/>
      <c r="V78" s="33"/>
      <c r="W78" s="28">
        <v>20</v>
      </c>
      <c r="X78" s="28">
        <v>66</v>
      </c>
      <c r="Y78" s="27">
        <f t="shared" ref="Y78" si="27">X78/W78</f>
        <v>3.3</v>
      </c>
      <c r="Z78" s="33"/>
      <c r="AA78" s="33"/>
      <c r="AB78" s="33"/>
    </row>
    <row r="79" spans="2:28" ht="81" customHeight="1" x14ac:dyDescent="0.25">
      <c r="B79" s="14">
        <v>2014</v>
      </c>
      <c r="C79" s="14" t="s">
        <v>13</v>
      </c>
      <c r="D79" s="18" t="s">
        <v>420</v>
      </c>
      <c r="E79" s="21" t="s">
        <v>421</v>
      </c>
      <c r="F79" s="21" t="s">
        <v>422</v>
      </c>
      <c r="G79" s="14" t="s">
        <v>25</v>
      </c>
      <c r="H79" s="21" t="s">
        <v>126</v>
      </c>
      <c r="I79" s="19" t="s">
        <v>70</v>
      </c>
      <c r="J79" s="35" t="s">
        <v>471</v>
      </c>
      <c r="K79" s="33"/>
      <c r="L79" s="33"/>
      <c r="M79" s="33"/>
      <c r="N79" s="33"/>
      <c r="O79" s="33"/>
      <c r="P79" s="33"/>
      <c r="Q79" s="33"/>
      <c r="R79" s="33"/>
      <c r="S79" s="33"/>
      <c r="T79" s="33"/>
      <c r="U79" s="33"/>
      <c r="V79" s="33"/>
      <c r="W79" s="33"/>
      <c r="X79" s="33"/>
      <c r="Y79" s="33"/>
      <c r="Z79" s="17">
        <v>4</v>
      </c>
      <c r="AA79" s="17">
        <v>3</v>
      </c>
      <c r="AB79" s="17">
        <f>AA79/Z79*100</f>
        <v>75</v>
      </c>
    </row>
    <row r="80" spans="2:28" ht="81" customHeight="1" x14ac:dyDescent="0.25">
      <c r="B80" s="14">
        <v>2014</v>
      </c>
      <c r="C80" s="14" t="s">
        <v>13</v>
      </c>
      <c r="D80" s="18" t="s">
        <v>423</v>
      </c>
      <c r="E80" s="21" t="s">
        <v>424</v>
      </c>
      <c r="F80" s="21" t="s">
        <v>425</v>
      </c>
      <c r="G80" s="14" t="s">
        <v>25</v>
      </c>
      <c r="H80" s="21" t="s">
        <v>126</v>
      </c>
      <c r="I80" s="19" t="s">
        <v>70</v>
      </c>
      <c r="J80" s="35" t="s">
        <v>471</v>
      </c>
      <c r="K80" s="33"/>
      <c r="L80" s="33"/>
      <c r="M80" s="33"/>
      <c r="N80" s="33"/>
      <c r="O80" s="33"/>
      <c r="P80" s="33"/>
      <c r="Q80" s="33"/>
      <c r="R80" s="33"/>
      <c r="S80" s="33"/>
      <c r="T80" s="33"/>
      <c r="U80" s="33"/>
      <c r="V80" s="33"/>
      <c r="W80" s="33"/>
      <c r="X80" s="33"/>
      <c r="Y80" s="33"/>
      <c r="Z80" s="17">
        <v>1</v>
      </c>
      <c r="AA80" s="17">
        <v>1</v>
      </c>
      <c r="AB80" s="30">
        <f>AA80/Z80</f>
        <v>1</v>
      </c>
    </row>
    <row r="81" spans="2:28" ht="74.25" customHeight="1" x14ac:dyDescent="0.25">
      <c r="B81" s="14">
        <v>2013</v>
      </c>
      <c r="C81" s="14" t="s">
        <v>13</v>
      </c>
      <c r="D81" s="18" t="s">
        <v>266</v>
      </c>
      <c r="E81" s="21" t="s">
        <v>267</v>
      </c>
      <c r="F81" s="21" t="s">
        <v>268</v>
      </c>
      <c r="G81" s="14" t="s">
        <v>25</v>
      </c>
      <c r="H81" s="21" t="s">
        <v>126</v>
      </c>
      <c r="I81" s="19" t="s">
        <v>70</v>
      </c>
      <c r="J81" s="37" t="s">
        <v>481</v>
      </c>
      <c r="K81" s="33"/>
      <c r="L81" s="33"/>
      <c r="M81" s="33"/>
      <c r="N81" s="33"/>
      <c r="O81" s="33"/>
      <c r="P81" s="33"/>
      <c r="Q81" s="33"/>
      <c r="R81" s="33"/>
      <c r="S81" s="33"/>
      <c r="T81" s="33"/>
      <c r="U81" s="33"/>
      <c r="V81" s="33"/>
      <c r="W81" s="28">
        <v>650</v>
      </c>
      <c r="X81" s="28">
        <v>0</v>
      </c>
      <c r="Y81" s="27">
        <f t="shared" ref="Y81:Y86" si="28">X81/W81</f>
        <v>0</v>
      </c>
      <c r="Z81" s="33"/>
      <c r="AA81" s="33"/>
      <c r="AB81" s="33"/>
    </row>
    <row r="82" spans="2:28" ht="132" x14ac:dyDescent="0.25">
      <c r="B82" s="14">
        <v>2013</v>
      </c>
      <c r="C82" s="14" t="s">
        <v>13</v>
      </c>
      <c r="D82" s="18" t="s">
        <v>269</v>
      </c>
      <c r="E82" s="21" t="s">
        <v>270</v>
      </c>
      <c r="F82" s="21" t="s">
        <v>271</v>
      </c>
      <c r="G82" s="14" t="s">
        <v>25</v>
      </c>
      <c r="H82" s="21" t="s">
        <v>126</v>
      </c>
      <c r="I82" s="19" t="s">
        <v>70</v>
      </c>
      <c r="J82" s="37" t="s">
        <v>481</v>
      </c>
      <c r="K82" s="33"/>
      <c r="L82" s="33"/>
      <c r="M82" s="33"/>
      <c r="N82" s="33"/>
      <c r="O82" s="33"/>
      <c r="P82" s="33"/>
      <c r="Q82" s="33"/>
      <c r="R82" s="33"/>
      <c r="S82" s="33"/>
      <c r="T82" s="33"/>
      <c r="U82" s="33"/>
      <c r="V82" s="33"/>
      <c r="W82" s="28">
        <v>35</v>
      </c>
      <c r="X82" s="28">
        <v>35</v>
      </c>
      <c r="Y82" s="27">
        <f t="shared" si="28"/>
        <v>1</v>
      </c>
      <c r="Z82" s="33"/>
      <c r="AA82" s="33"/>
      <c r="AB82" s="33"/>
    </row>
    <row r="83" spans="2:28" ht="84" x14ac:dyDescent="0.25">
      <c r="B83" s="14">
        <v>2013</v>
      </c>
      <c r="C83" s="14" t="s">
        <v>13</v>
      </c>
      <c r="D83" s="18" t="s">
        <v>272</v>
      </c>
      <c r="E83" s="21" t="s">
        <v>273</v>
      </c>
      <c r="F83" s="21" t="s">
        <v>274</v>
      </c>
      <c r="G83" s="14" t="s">
        <v>25</v>
      </c>
      <c r="H83" s="21" t="s">
        <v>126</v>
      </c>
      <c r="I83" s="19" t="s">
        <v>70</v>
      </c>
      <c r="J83" s="37" t="s">
        <v>481</v>
      </c>
      <c r="K83" s="33"/>
      <c r="L83" s="33"/>
      <c r="M83" s="33"/>
      <c r="N83" s="33"/>
      <c r="O83" s="33"/>
      <c r="P83" s="33"/>
      <c r="Q83" s="33"/>
      <c r="R83" s="33"/>
      <c r="S83" s="33"/>
      <c r="T83" s="33"/>
      <c r="U83" s="33"/>
      <c r="V83" s="33"/>
      <c r="W83" s="28">
        <v>10</v>
      </c>
      <c r="X83" s="28">
        <v>10</v>
      </c>
      <c r="Y83" s="27">
        <f t="shared" si="28"/>
        <v>1</v>
      </c>
      <c r="Z83" s="33"/>
      <c r="AA83" s="33"/>
      <c r="AB83" s="33"/>
    </row>
    <row r="84" spans="2:28" ht="51" customHeight="1" x14ac:dyDescent="0.25">
      <c r="B84" s="14">
        <v>2013</v>
      </c>
      <c r="C84" s="14" t="s">
        <v>13</v>
      </c>
      <c r="D84" s="18" t="s">
        <v>275</v>
      </c>
      <c r="E84" s="21" t="s">
        <v>276</v>
      </c>
      <c r="F84" s="21" t="s">
        <v>271</v>
      </c>
      <c r="G84" s="14" t="s">
        <v>25</v>
      </c>
      <c r="H84" s="21" t="s">
        <v>126</v>
      </c>
      <c r="I84" s="19" t="s">
        <v>70</v>
      </c>
      <c r="J84" s="37" t="s">
        <v>481</v>
      </c>
      <c r="K84" s="33"/>
      <c r="L84" s="33"/>
      <c r="M84" s="33"/>
      <c r="N84" s="33"/>
      <c r="O84" s="33"/>
      <c r="P84" s="33"/>
      <c r="Q84" s="33"/>
      <c r="R84" s="33"/>
      <c r="S84" s="33"/>
      <c r="T84" s="33"/>
      <c r="U84" s="33"/>
      <c r="V84" s="33"/>
      <c r="W84" s="28">
        <v>32</v>
      </c>
      <c r="X84" s="28">
        <v>32</v>
      </c>
      <c r="Y84" s="27">
        <f t="shared" si="28"/>
        <v>1</v>
      </c>
      <c r="Z84" s="33"/>
      <c r="AA84" s="33"/>
      <c r="AB84" s="33"/>
    </row>
    <row r="85" spans="2:28" ht="51" customHeight="1" x14ac:dyDescent="0.25">
      <c r="B85" s="14">
        <v>2013</v>
      </c>
      <c r="C85" s="14" t="s">
        <v>13</v>
      </c>
      <c r="D85" s="18" t="s">
        <v>277</v>
      </c>
      <c r="E85" s="21" t="s">
        <v>278</v>
      </c>
      <c r="F85" s="21" t="s">
        <v>279</v>
      </c>
      <c r="G85" s="14" t="s">
        <v>25</v>
      </c>
      <c r="H85" s="21" t="s">
        <v>126</v>
      </c>
      <c r="I85" s="19" t="s">
        <v>70</v>
      </c>
      <c r="J85" s="35" t="s">
        <v>471</v>
      </c>
      <c r="K85" s="33"/>
      <c r="L85" s="33"/>
      <c r="M85" s="33"/>
      <c r="N85" s="33"/>
      <c r="O85" s="33"/>
      <c r="P85" s="33"/>
      <c r="Q85" s="33"/>
      <c r="R85" s="33"/>
      <c r="S85" s="33"/>
      <c r="T85" s="33"/>
      <c r="U85" s="33"/>
      <c r="V85" s="33"/>
      <c r="W85" s="28">
        <v>10</v>
      </c>
      <c r="X85" s="28">
        <v>384</v>
      </c>
      <c r="Y85" s="27">
        <f t="shared" si="28"/>
        <v>38.4</v>
      </c>
      <c r="Z85" s="17">
        <v>2</v>
      </c>
      <c r="AA85" s="17">
        <v>9</v>
      </c>
      <c r="AB85" s="30">
        <f t="shared" ref="AB85:AB88" si="29">AA85/Z85</f>
        <v>4.5</v>
      </c>
    </row>
    <row r="86" spans="2:28" ht="51" customHeight="1" x14ac:dyDescent="0.25">
      <c r="B86" s="14">
        <v>2013</v>
      </c>
      <c r="C86" s="14" t="s">
        <v>13</v>
      </c>
      <c r="D86" s="18" t="s">
        <v>280</v>
      </c>
      <c r="E86" s="21" t="s">
        <v>281</v>
      </c>
      <c r="F86" s="21" t="s">
        <v>282</v>
      </c>
      <c r="G86" s="14" t="s">
        <v>25</v>
      </c>
      <c r="H86" s="21" t="s">
        <v>126</v>
      </c>
      <c r="I86" s="19" t="s">
        <v>70</v>
      </c>
      <c r="J86" s="35" t="s">
        <v>471</v>
      </c>
      <c r="K86" s="33"/>
      <c r="L86" s="33"/>
      <c r="M86" s="33"/>
      <c r="N86" s="33"/>
      <c r="O86" s="33"/>
      <c r="P86" s="33"/>
      <c r="Q86" s="33"/>
      <c r="R86" s="33"/>
      <c r="S86" s="33"/>
      <c r="T86" s="33"/>
      <c r="U86" s="33"/>
      <c r="V86" s="33"/>
      <c r="W86" s="28">
        <v>4</v>
      </c>
      <c r="X86" s="28">
        <v>10</v>
      </c>
      <c r="Y86" s="27">
        <f t="shared" si="28"/>
        <v>2.5</v>
      </c>
      <c r="Z86" s="17">
        <v>10</v>
      </c>
      <c r="AA86" s="17">
        <v>7</v>
      </c>
      <c r="AB86" s="30">
        <f t="shared" si="29"/>
        <v>0.7</v>
      </c>
    </row>
    <row r="87" spans="2:28" ht="51" customHeight="1" x14ac:dyDescent="0.25">
      <c r="B87" s="14">
        <v>2014</v>
      </c>
      <c r="C87" s="14" t="s">
        <v>13</v>
      </c>
      <c r="D87" s="18" t="s">
        <v>417</v>
      </c>
      <c r="E87" s="21" t="s">
        <v>418</v>
      </c>
      <c r="F87" s="21" t="s">
        <v>419</v>
      </c>
      <c r="G87" s="14" t="s">
        <v>25</v>
      </c>
      <c r="H87" s="21" t="s">
        <v>126</v>
      </c>
      <c r="I87" s="19" t="s">
        <v>70</v>
      </c>
      <c r="J87" s="35" t="s">
        <v>471</v>
      </c>
      <c r="K87" s="33"/>
      <c r="L87" s="33"/>
      <c r="M87" s="33"/>
      <c r="N87" s="33"/>
      <c r="O87" s="33"/>
      <c r="P87" s="33"/>
      <c r="Q87" s="33"/>
      <c r="R87" s="33"/>
      <c r="S87" s="33"/>
      <c r="T87" s="33"/>
      <c r="U87" s="33"/>
      <c r="V87" s="33"/>
      <c r="W87" s="33"/>
      <c r="X87" s="33"/>
      <c r="Y87" s="33"/>
      <c r="Z87" s="17">
        <v>16</v>
      </c>
      <c r="AA87" s="17">
        <v>10</v>
      </c>
      <c r="AB87" s="30">
        <f t="shared" si="29"/>
        <v>0.625</v>
      </c>
    </row>
    <row r="88" spans="2:28" ht="78.75" x14ac:dyDescent="0.25">
      <c r="B88" s="14">
        <v>2009</v>
      </c>
      <c r="C88" s="14" t="s">
        <v>20</v>
      </c>
      <c r="D88" s="18" t="s">
        <v>49</v>
      </c>
      <c r="E88" s="19" t="s">
        <v>109</v>
      </c>
      <c r="F88" s="19" t="s">
        <v>110</v>
      </c>
      <c r="G88" s="14" t="s">
        <v>26</v>
      </c>
      <c r="H88" s="21" t="s">
        <v>24</v>
      </c>
      <c r="I88" s="19" t="s">
        <v>70</v>
      </c>
      <c r="J88" s="22" t="s">
        <v>426</v>
      </c>
      <c r="K88" s="23">
        <v>510964</v>
      </c>
      <c r="L88" s="23">
        <v>508875</v>
      </c>
      <c r="M88" s="20">
        <f>L88/K88</f>
        <v>0.9959116493529877</v>
      </c>
      <c r="N88" s="17">
        <v>600000</v>
      </c>
      <c r="O88" s="17">
        <v>584695</v>
      </c>
      <c r="P88" s="30">
        <f>O88/N88</f>
        <v>0.97449166666666664</v>
      </c>
      <c r="Q88" s="28">
        <v>500000</v>
      </c>
      <c r="R88" s="28">
        <v>492586</v>
      </c>
      <c r="S88" s="27">
        <f>R88/Q88</f>
        <v>0.98517200000000005</v>
      </c>
      <c r="T88" s="17">
        <v>600000</v>
      </c>
      <c r="U88" s="17">
        <v>564503</v>
      </c>
      <c r="V88" s="30">
        <f t="shared" ref="V88:V91" si="30">U88/T88</f>
        <v>0.94083833333333333</v>
      </c>
      <c r="W88" s="28">
        <v>100000</v>
      </c>
      <c r="X88" s="28">
        <v>89256</v>
      </c>
      <c r="Y88" s="27">
        <f>X88/W88</f>
        <v>0.89256000000000002</v>
      </c>
      <c r="Z88" s="17">
        <v>25851</v>
      </c>
      <c r="AA88" s="17">
        <v>55650</v>
      </c>
      <c r="AB88" s="30">
        <f t="shared" si="29"/>
        <v>2.1527213647441106</v>
      </c>
    </row>
    <row r="89" spans="2:28" ht="93.75" customHeight="1" x14ac:dyDescent="0.25">
      <c r="B89" s="14">
        <v>2012</v>
      </c>
      <c r="C89" s="14" t="s">
        <v>20</v>
      </c>
      <c r="D89" s="18" t="s">
        <v>191</v>
      </c>
      <c r="E89" s="19" t="s">
        <v>192</v>
      </c>
      <c r="F89" s="19" t="s">
        <v>193</v>
      </c>
      <c r="G89" s="14" t="s">
        <v>26</v>
      </c>
      <c r="H89" s="21" t="s">
        <v>24</v>
      </c>
      <c r="I89" s="19" t="s">
        <v>70</v>
      </c>
      <c r="J89" s="35" t="s">
        <v>471</v>
      </c>
      <c r="K89" s="33"/>
      <c r="L89" s="33"/>
      <c r="M89" s="33"/>
      <c r="N89" s="33"/>
      <c r="O89" s="33"/>
      <c r="P89" s="33"/>
      <c r="Q89" s="33"/>
      <c r="R89" s="33"/>
      <c r="S89" s="33"/>
      <c r="T89" s="17">
        <v>550000</v>
      </c>
      <c r="U89" s="17">
        <v>478679</v>
      </c>
      <c r="V89" s="30">
        <f t="shared" si="30"/>
        <v>0.87032545454545451</v>
      </c>
      <c r="W89" s="33"/>
      <c r="X89" s="33"/>
      <c r="Y89" s="33"/>
      <c r="Z89" s="33"/>
      <c r="AA89" s="33"/>
      <c r="AB89" s="33"/>
    </row>
    <row r="90" spans="2:28" ht="93.75" customHeight="1" x14ac:dyDescent="0.25">
      <c r="B90" s="14">
        <v>2012</v>
      </c>
      <c r="C90" s="14" t="s">
        <v>20</v>
      </c>
      <c r="D90" s="18" t="s">
        <v>194</v>
      </c>
      <c r="E90" s="19" t="s">
        <v>195</v>
      </c>
      <c r="F90" s="19" t="s">
        <v>196</v>
      </c>
      <c r="G90" s="14" t="s">
        <v>26</v>
      </c>
      <c r="H90" s="21" t="s">
        <v>24</v>
      </c>
      <c r="I90" s="19" t="s">
        <v>70</v>
      </c>
      <c r="J90" s="35" t="s">
        <v>471</v>
      </c>
      <c r="K90" s="33"/>
      <c r="L90" s="33"/>
      <c r="M90" s="33"/>
      <c r="N90" s="33"/>
      <c r="O90" s="33"/>
      <c r="P90" s="33"/>
      <c r="Q90" s="33"/>
      <c r="R90" s="33"/>
      <c r="S90" s="33"/>
      <c r="T90" s="17">
        <v>50000</v>
      </c>
      <c r="U90" s="17">
        <v>85824</v>
      </c>
      <c r="V90" s="30">
        <f t="shared" si="30"/>
        <v>1.71648</v>
      </c>
      <c r="W90" s="33"/>
      <c r="X90" s="33"/>
      <c r="Y90" s="33"/>
      <c r="Z90" s="33"/>
      <c r="AA90" s="33"/>
      <c r="AB90" s="33"/>
    </row>
    <row r="91" spans="2:28" ht="83.25" customHeight="1" x14ac:dyDescent="0.25">
      <c r="B91" s="14">
        <v>2010</v>
      </c>
      <c r="C91" s="14" t="s">
        <v>20</v>
      </c>
      <c r="D91" s="18" t="s">
        <v>157</v>
      </c>
      <c r="E91" s="19" t="s">
        <v>158</v>
      </c>
      <c r="F91" s="19" t="s">
        <v>159</v>
      </c>
      <c r="G91" s="14" t="s">
        <v>26</v>
      </c>
      <c r="H91" s="21" t="s">
        <v>24</v>
      </c>
      <c r="I91" s="19" t="s">
        <v>70</v>
      </c>
      <c r="J91" s="22" t="s">
        <v>283</v>
      </c>
      <c r="K91" s="33"/>
      <c r="L91" s="33"/>
      <c r="M91" s="33"/>
      <c r="N91" s="17">
        <v>35000</v>
      </c>
      <c r="O91" s="17">
        <v>28875</v>
      </c>
      <c r="P91" s="30">
        <f>O91/N91</f>
        <v>0.82499999999999996</v>
      </c>
      <c r="Q91" s="28">
        <v>31250</v>
      </c>
      <c r="R91" s="28">
        <v>25204</v>
      </c>
      <c r="S91" s="27">
        <f>R91/Q91</f>
        <v>0.80652800000000002</v>
      </c>
      <c r="T91" s="17">
        <v>16000</v>
      </c>
      <c r="U91" s="17">
        <v>25771</v>
      </c>
      <c r="V91" s="30">
        <f t="shared" si="30"/>
        <v>1.6106875</v>
      </c>
      <c r="W91" s="28">
        <v>40000</v>
      </c>
      <c r="X91" s="28">
        <v>39125</v>
      </c>
      <c r="Y91" s="27">
        <f t="shared" ref="Y91:Y92" si="31">X91/W91</f>
        <v>0.97812500000000002</v>
      </c>
      <c r="Z91" s="33"/>
      <c r="AA91" s="33"/>
      <c r="AB91" s="33"/>
    </row>
    <row r="92" spans="2:28" ht="56.25" customHeight="1" x14ac:dyDescent="0.25">
      <c r="B92" s="14">
        <v>2013</v>
      </c>
      <c r="C92" s="14" t="s">
        <v>20</v>
      </c>
      <c r="D92" s="18" t="s">
        <v>284</v>
      </c>
      <c r="E92" s="19" t="s">
        <v>285</v>
      </c>
      <c r="F92" s="19" t="s">
        <v>286</v>
      </c>
      <c r="G92" s="14" t="s">
        <v>26</v>
      </c>
      <c r="H92" s="21" t="s">
        <v>24</v>
      </c>
      <c r="I92" s="19" t="s">
        <v>70</v>
      </c>
      <c r="J92" s="37" t="s">
        <v>482</v>
      </c>
      <c r="K92" s="33"/>
      <c r="L92" s="33"/>
      <c r="M92" s="33"/>
      <c r="N92" s="33"/>
      <c r="O92" s="33"/>
      <c r="P92" s="33"/>
      <c r="Q92" s="33"/>
      <c r="R92" s="33"/>
      <c r="S92" s="33"/>
      <c r="T92" s="33"/>
      <c r="U92" s="33"/>
      <c r="V92" s="33"/>
      <c r="W92" s="28">
        <v>45000</v>
      </c>
      <c r="X92" s="28">
        <v>135555</v>
      </c>
      <c r="Y92" s="27">
        <f t="shared" si="31"/>
        <v>3.0123333333333333</v>
      </c>
      <c r="Z92" s="33"/>
      <c r="AA92" s="33"/>
      <c r="AB92" s="33"/>
    </row>
    <row r="93" spans="2:28" ht="56.25" customHeight="1" x14ac:dyDescent="0.25">
      <c r="B93" s="14">
        <v>2014</v>
      </c>
      <c r="C93" s="14" t="s">
        <v>20</v>
      </c>
      <c r="D93" s="18" t="s">
        <v>427</v>
      </c>
      <c r="E93" s="19" t="s">
        <v>428</v>
      </c>
      <c r="F93" s="19" t="s">
        <v>429</v>
      </c>
      <c r="G93" s="14" t="s">
        <v>26</v>
      </c>
      <c r="H93" s="21" t="s">
        <v>24</v>
      </c>
      <c r="I93" s="19" t="s">
        <v>70</v>
      </c>
      <c r="J93" s="35" t="s">
        <v>471</v>
      </c>
      <c r="K93" s="33"/>
      <c r="L93" s="33"/>
      <c r="M93" s="33"/>
      <c r="N93" s="33"/>
      <c r="O93" s="33"/>
      <c r="P93" s="33"/>
      <c r="Q93" s="33"/>
      <c r="R93" s="33"/>
      <c r="S93" s="33"/>
      <c r="T93" s="33"/>
      <c r="U93" s="33"/>
      <c r="V93" s="33"/>
      <c r="W93" s="33"/>
      <c r="X93" s="33"/>
      <c r="Y93" s="33"/>
      <c r="Z93" s="17">
        <v>95143</v>
      </c>
      <c r="AA93" s="17">
        <v>47548</v>
      </c>
      <c r="AB93" s="30">
        <f t="shared" ref="AB93:AB95" si="32">AA93/Z93</f>
        <v>0.4997530033738688</v>
      </c>
    </row>
    <row r="94" spans="2:28" ht="56.25" customHeight="1" x14ac:dyDescent="0.25">
      <c r="B94" s="14">
        <v>2014</v>
      </c>
      <c r="C94" s="14" t="s">
        <v>20</v>
      </c>
      <c r="D94" s="18" t="s">
        <v>430</v>
      </c>
      <c r="E94" s="19" t="s">
        <v>431</v>
      </c>
      <c r="F94" s="19" t="s">
        <v>430</v>
      </c>
      <c r="G94" s="14" t="s">
        <v>26</v>
      </c>
      <c r="H94" s="21" t="s">
        <v>24</v>
      </c>
      <c r="I94" s="19" t="s">
        <v>70</v>
      </c>
      <c r="J94" s="35" t="s">
        <v>471</v>
      </c>
      <c r="K94" s="33"/>
      <c r="L94" s="33"/>
      <c r="M94" s="33"/>
      <c r="N94" s="33"/>
      <c r="O94" s="33"/>
      <c r="P94" s="33"/>
      <c r="Q94" s="33"/>
      <c r="R94" s="33"/>
      <c r="S94" s="33"/>
      <c r="T94" s="33"/>
      <c r="U94" s="33"/>
      <c r="V94" s="33"/>
      <c r="W94" s="33"/>
      <c r="X94" s="33"/>
      <c r="Y94" s="33"/>
      <c r="Z94" s="17">
        <v>142406</v>
      </c>
      <c r="AA94" s="17">
        <v>133023</v>
      </c>
      <c r="AB94" s="30">
        <f t="shared" si="32"/>
        <v>0.93411092229260007</v>
      </c>
    </row>
    <row r="95" spans="2:28" ht="56.25" customHeight="1" x14ac:dyDescent="0.25">
      <c r="B95" s="14">
        <v>2014</v>
      </c>
      <c r="C95" s="14" t="s">
        <v>20</v>
      </c>
      <c r="D95" s="18" t="s">
        <v>432</v>
      </c>
      <c r="E95" s="19" t="s">
        <v>433</v>
      </c>
      <c r="F95" s="19" t="s">
        <v>434</v>
      </c>
      <c r="G95" s="14" t="s">
        <v>26</v>
      </c>
      <c r="H95" s="21" t="s">
        <v>24</v>
      </c>
      <c r="I95" s="19" t="s">
        <v>70</v>
      </c>
      <c r="J95" s="35" t="s">
        <v>471</v>
      </c>
      <c r="K95" s="33"/>
      <c r="L95" s="33"/>
      <c r="M95" s="33"/>
      <c r="N95" s="33"/>
      <c r="O95" s="33"/>
      <c r="P95" s="33"/>
      <c r="Q95" s="33"/>
      <c r="R95" s="33"/>
      <c r="S95" s="33"/>
      <c r="T95" s="33"/>
      <c r="U95" s="33"/>
      <c r="V95" s="33"/>
      <c r="W95" s="33"/>
      <c r="X95" s="33"/>
      <c r="Y95" s="33"/>
      <c r="Z95" s="17">
        <v>11363</v>
      </c>
      <c r="AA95" s="17">
        <v>23787</v>
      </c>
      <c r="AB95" s="30">
        <f t="shared" si="32"/>
        <v>2.0933732289008185</v>
      </c>
    </row>
    <row r="96" spans="2:28" ht="112.5" customHeight="1" x14ac:dyDescent="0.25">
      <c r="B96" s="14">
        <v>2013</v>
      </c>
      <c r="C96" s="14" t="s">
        <v>20</v>
      </c>
      <c r="D96" s="18" t="s">
        <v>287</v>
      </c>
      <c r="E96" s="19" t="s">
        <v>288</v>
      </c>
      <c r="F96" s="19" t="s">
        <v>289</v>
      </c>
      <c r="G96" s="14" t="s">
        <v>26</v>
      </c>
      <c r="H96" s="21" t="s">
        <v>24</v>
      </c>
      <c r="I96" s="19" t="s">
        <v>70</v>
      </c>
      <c r="J96" s="22" t="s">
        <v>461</v>
      </c>
      <c r="K96" s="33"/>
      <c r="L96" s="33"/>
      <c r="M96" s="33"/>
      <c r="N96" s="33"/>
      <c r="O96" s="33"/>
      <c r="P96" s="33"/>
      <c r="Q96" s="33"/>
      <c r="R96" s="33"/>
      <c r="S96" s="33"/>
      <c r="T96" s="33"/>
      <c r="U96" s="33"/>
      <c r="V96" s="33"/>
      <c r="W96" s="28">
        <v>8000</v>
      </c>
      <c r="X96" s="28">
        <v>3742</v>
      </c>
      <c r="Y96" s="27">
        <f>X96/W96</f>
        <v>0.46775</v>
      </c>
      <c r="Z96" s="17">
        <v>200000</v>
      </c>
      <c r="AA96" s="17">
        <v>450967</v>
      </c>
      <c r="AB96" s="30">
        <f>AA96/Z96</f>
        <v>2.2548349999999999</v>
      </c>
    </row>
    <row r="97" spans="2:28" ht="70.5" customHeight="1" x14ac:dyDescent="0.25">
      <c r="B97" s="14">
        <v>2012</v>
      </c>
      <c r="C97" s="14" t="s">
        <v>20</v>
      </c>
      <c r="D97" s="18" t="s">
        <v>197</v>
      </c>
      <c r="E97" s="19" t="s">
        <v>198</v>
      </c>
      <c r="F97" s="19" t="s">
        <v>197</v>
      </c>
      <c r="G97" s="14" t="s">
        <v>26</v>
      </c>
      <c r="H97" s="21" t="s">
        <v>24</v>
      </c>
      <c r="I97" s="19" t="s">
        <v>70</v>
      </c>
      <c r="J97" s="35" t="s">
        <v>479</v>
      </c>
      <c r="K97" s="33"/>
      <c r="L97" s="33"/>
      <c r="M97" s="33"/>
      <c r="N97" s="33"/>
      <c r="O97" s="33"/>
      <c r="P97" s="33"/>
      <c r="Q97" s="33"/>
      <c r="R97" s="33"/>
      <c r="S97" s="33"/>
      <c r="T97" s="17">
        <v>15000</v>
      </c>
      <c r="U97" s="17">
        <v>18196</v>
      </c>
      <c r="V97" s="30">
        <f t="shared" ref="V97:V99" si="33">U97/T97</f>
        <v>1.2130666666666667</v>
      </c>
      <c r="W97" s="33"/>
      <c r="X97" s="33"/>
      <c r="Y97" s="33"/>
      <c r="Z97" s="33"/>
      <c r="AA97" s="33"/>
      <c r="AB97" s="33"/>
    </row>
    <row r="98" spans="2:28" ht="56.25" customHeight="1" x14ac:dyDescent="0.25">
      <c r="B98" s="14">
        <v>2010</v>
      </c>
      <c r="C98" s="14" t="s">
        <v>20</v>
      </c>
      <c r="D98" s="18" t="s">
        <v>160</v>
      </c>
      <c r="E98" s="19" t="s">
        <v>161</v>
      </c>
      <c r="F98" s="19" t="s">
        <v>162</v>
      </c>
      <c r="G98" s="14" t="s">
        <v>26</v>
      </c>
      <c r="H98" s="21" t="s">
        <v>24</v>
      </c>
      <c r="I98" s="19" t="s">
        <v>70</v>
      </c>
      <c r="J98" s="22" t="s">
        <v>435</v>
      </c>
      <c r="K98" s="33"/>
      <c r="L98" s="33"/>
      <c r="M98" s="33"/>
      <c r="N98" s="17">
        <v>13000</v>
      </c>
      <c r="O98" s="17">
        <v>29710</v>
      </c>
      <c r="P98" s="30">
        <f>O98/N98</f>
        <v>2.2853846153846153</v>
      </c>
      <c r="Q98" s="28">
        <v>13000</v>
      </c>
      <c r="R98" s="28">
        <v>18672</v>
      </c>
      <c r="S98" s="27">
        <f>R98/Q98</f>
        <v>1.4363076923076923</v>
      </c>
      <c r="T98" s="17">
        <v>3700</v>
      </c>
      <c r="U98" s="17">
        <v>20794</v>
      </c>
      <c r="V98" s="30">
        <f t="shared" si="33"/>
        <v>5.62</v>
      </c>
      <c r="W98" s="28">
        <v>37000</v>
      </c>
      <c r="X98" s="28">
        <v>29292</v>
      </c>
      <c r="Y98" s="27">
        <f>X98/W98</f>
        <v>0.79167567567567565</v>
      </c>
      <c r="Z98" s="17">
        <v>9919</v>
      </c>
      <c r="AA98" s="17">
        <v>19844</v>
      </c>
      <c r="AB98" s="30">
        <f>AA98/Z98</f>
        <v>2.0006048996874686</v>
      </c>
    </row>
    <row r="99" spans="2:28" ht="56.25" customHeight="1" x14ac:dyDescent="0.25">
      <c r="B99" s="14">
        <v>2012</v>
      </c>
      <c r="C99" s="14" t="s">
        <v>20</v>
      </c>
      <c r="D99" s="18" t="s">
        <v>199</v>
      </c>
      <c r="E99" s="19" t="s">
        <v>200</v>
      </c>
      <c r="F99" s="19" t="s">
        <v>199</v>
      </c>
      <c r="G99" s="14" t="s">
        <v>26</v>
      </c>
      <c r="H99" s="21" t="s">
        <v>24</v>
      </c>
      <c r="I99" s="19" t="s">
        <v>70</v>
      </c>
      <c r="J99" s="35" t="s">
        <v>479</v>
      </c>
      <c r="K99" s="33"/>
      <c r="L99" s="33"/>
      <c r="M99" s="33"/>
      <c r="N99" s="33"/>
      <c r="O99" s="33"/>
      <c r="P99" s="33"/>
      <c r="Q99" s="33"/>
      <c r="R99" s="33"/>
      <c r="S99" s="33"/>
      <c r="T99" s="17">
        <v>2500</v>
      </c>
      <c r="U99" s="17">
        <v>8279</v>
      </c>
      <c r="V99" s="30">
        <f t="shared" si="33"/>
        <v>3.3115999999999999</v>
      </c>
      <c r="W99" s="33"/>
      <c r="X99" s="33"/>
      <c r="Y99" s="33"/>
      <c r="Z99" s="33"/>
      <c r="AA99" s="33"/>
      <c r="AB99" s="33"/>
    </row>
    <row r="100" spans="2:28" ht="45" x14ac:dyDescent="0.25">
      <c r="B100" s="14">
        <v>2009</v>
      </c>
      <c r="C100" s="14" t="s">
        <v>20</v>
      </c>
      <c r="D100" s="18" t="s">
        <v>50</v>
      </c>
      <c r="E100" s="19" t="s">
        <v>111</v>
      </c>
      <c r="F100" s="19" t="s">
        <v>112</v>
      </c>
      <c r="G100" s="14" t="s">
        <v>26</v>
      </c>
      <c r="H100" s="21" t="s">
        <v>14</v>
      </c>
      <c r="I100" s="19" t="s">
        <v>70</v>
      </c>
      <c r="J100" s="37" t="s">
        <v>486</v>
      </c>
      <c r="K100" s="23">
        <v>100</v>
      </c>
      <c r="L100" s="23">
        <v>125.1</v>
      </c>
      <c r="M100" s="20">
        <f t="shared" si="2"/>
        <v>1.2509999999999999</v>
      </c>
      <c r="N100" s="33"/>
      <c r="O100" s="33"/>
      <c r="P100" s="33"/>
      <c r="Q100" s="33"/>
      <c r="R100" s="33"/>
      <c r="S100" s="33"/>
      <c r="T100" s="33"/>
      <c r="U100" s="33"/>
      <c r="V100" s="33"/>
      <c r="W100" s="33"/>
      <c r="X100" s="33"/>
      <c r="Y100" s="33"/>
      <c r="Z100" s="33"/>
      <c r="AA100" s="33"/>
      <c r="AB100" s="33"/>
    </row>
    <row r="101" spans="2:28" ht="78.75" x14ac:dyDescent="0.25">
      <c r="B101" s="14">
        <v>2009</v>
      </c>
      <c r="C101" s="14" t="s">
        <v>20</v>
      </c>
      <c r="D101" s="18" t="s">
        <v>51</v>
      </c>
      <c r="E101" s="19" t="s">
        <v>113</v>
      </c>
      <c r="F101" s="19" t="s">
        <v>114</v>
      </c>
      <c r="G101" s="14" t="s">
        <v>26</v>
      </c>
      <c r="H101" s="21" t="s">
        <v>14</v>
      </c>
      <c r="I101" s="19" t="s">
        <v>70</v>
      </c>
      <c r="J101" s="37" t="s">
        <v>486</v>
      </c>
      <c r="K101" s="23">
        <v>100</v>
      </c>
      <c r="L101" s="23">
        <v>218.3</v>
      </c>
      <c r="M101" s="20">
        <f t="shared" si="2"/>
        <v>2.1830000000000003</v>
      </c>
      <c r="N101" s="33"/>
      <c r="O101" s="33"/>
      <c r="P101" s="33"/>
      <c r="Q101" s="33"/>
      <c r="R101" s="33"/>
      <c r="S101" s="33"/>
      <c r="T101" s="33"/>
      <c r="U101" s="33"/>
      <c r="V101" s="33"/>
      <c r="W101" s="33"/>
      <c r="X101" s="33"/>
      <c r="Y101" s="33"/>
      <c r="Z101" s="33"/>
      <c r="AA101" s="33"/>
      <c r="AB101" s="33"/>
    </row>
    <row r="102" spans="2:28" ht="56.25" x14ac:dyDescent="0.25">
      <c r="B102" s="14">
        <v>2009</v>
      </c>
      <c r="C102" s="14" t="s">
        <v>20</v>
      </c>
      <c r="D102" s="18" t="s">
        <v>52</v>
      </c>
      <c r="E102" s="19" t="s">
        <v>115</v>
      </c>
      <c r="F102" s="19" t="s">
        <v>116</v>
      </c>
      <c r="G102" s="14" t="s">
        <v>26</v>
      </c>
      <c r="H102" s="21" t="s">
        <v>24</v>
      </c>
      <c r="I102" s="19" t="s">
        <v>70</v>
      </c>
      <c r="J102" s="22" t="s">
        <v>290</v>
      </c>
      <c r="K102" s="23">
        <v>19000</v>
      </c>
      <c r="L102" s="23">
        <v>48852</v>
      </c>
      <c r="M102" s="20">
        <f t="shared" si="2"/>
        <v>2.5711578947368423</v>
      </c>
      <c r="N102" s="17">
        <v>15000</v>
      </c>
      <c r="O102" s="17">
        <v>29071</v>
      </c>
      <c r="P102" s="30">
        <f>O102/N102</f>
        <v>1.9380666666666666</v>
      </c>
      <c r="Q102" s="28">
        <v>19000</v>
      </c>
      <c r="R102" s="28">
        <v>29062</v>
      </c>
      <c r="S102" s="27">
        <f>R102/Q102</f>
        <v>1.5295789473684211</v>
      </c>
      <c r="T102" s="17">
        <v>3000</v>
      </c>
      <c r="U102" s="17">
        <v>17093</v>
      </c>
      <c r="V102" s="30">
        <f>U102/T102</f>
        <v>5.6976666666666667</v>
      </c>
      <c r="W102" s="28">
        <v>48333</v>
      </c>
      <c r="X102" s="28">
        <v>59810</v>
      </c>
      <c r="Y102" s="27">
        <f t="shared" ref="Y102" si="34">X102/W102</f>
        <v>1.2374568100469658</v>
      </c>
      <c r="Z102" s="17">
        <v>32416</v>
      </c>
      <c r="AA102" s="17">
        <v>49256</v>
      </c>
      <c r="AB102" s="30">
        <f t="shared" ref="AB102:AB103" si="35">AA102/Z102</f>
        <v>1.5194965449160909</v>
      </c>
    </row>
    <row r="103" spans="2:28" ht="61.5" customHeight="1" x14ac:dyDescent="0.25">
      <c r="B103" s="14">
        <v>2014</v>
      </c>
      <c r="C103" s="14" t="s">
        <v>20</v>
      </c>
      <c r="D103" s="18" t="s">
        <v>436</v>
      </c>
      <c r="E103" s="19" t="s">
        <v>437</v>
      </c>
      <c r="F103" s="19" t="s">
        <v>438</v>
      </c>
      <c r="G103" s="14" t="s">
        <v>26</v>
      </c>
      <c r="H103" s="21" t="s">
        <v>24</v>
      </c>
      <c r="I103" s="19" t="s">
        <v>70</v>
      </c>
      <c r="J103" s="35" t="s">
        <v>471</v>
      </c>
      <c r="K103" s="33"/>
      <c r="L103" s="33"/>
      <c r="M103" s="33"/>
      <c r="N103" s="33"/>
      <c r="O103" s="33"/>
      <c r="P103" s="33"/>
      <c r="Q103" s="33"/>
      <c r="R103" s="33"/>
      <c r="S103" s="33"/>
      <c r="T103" s="33"/>
      <c r="U103" s="33"/>
      <c r="V103" s="33"/>
      <c r="W103" s="33"/>
      <c r="X103" s="33"/>
      <c r="Y103" s="33"/>
      <c r="Z103" s="17">
        <v>8500</v>
      </c>
      <c r="AA103" s="17">
        <v>22325</v>
      </c>
      <c r="AB103" s="30">
        <f t="shared" si="35"/>
        <v>2.6264705882352941</v>
      </c>
    </row>
    <row r="104" spans="2:28" ht="54" customHeight="1" x14ac:dyDescent="0.25">
      <c r="B104" s="14">
        <v>2012</v>
      </c>
      <c r="C104" s="14" t="s">
        <v>20</v>
      </c>
      <c r="D104" s="18" t="s">
        <v>201</v>
      </c>
      <c r="E104" s="19" t="s">
        <v>202</v>
      </c>
      <c r="F104" s="19" t="s">
        <v>201</v>
      </c>
      <c r="G104" s="14" t="s">
        <v>26</v>
      </c>
      <c r="H104" s="21" t="s">
        <v>24</v>
      </c>
      <c r="I104" s="19" t="s">
        <v>70</v>
      </c>
      <c r="J104" s="35" t="s">
        <v>479</v>
      </c>
      <c r="K104" s="33"/>
      <c r="L104" s="33"/>
      <c r="M104" s="33"/>
      <c r="N104" s="33"/>
      <c r="O104" s="33"/>
      <c r="P104" s="33"/>
      <c r="Q104" s="33"/>
      <c r="R104" s="33"/>
      <c r="S104" s="33"/>
      <c r="T104" s="17">
        <v>1200</v>
      </c>
      <c r="U104" s="17">
        <v>5865</v>
      </c>
      <c r="V104" s="30">
        <f t="shared" ref="V104:V105" si="36">U104/T104</f>
        <v>4.8875000000000002</v>
      </c>
      <c r="W104" s="33"/>
      <c r="X104" s="33"/>
      <c r="Y104" s="33"/>
      <c r="Z104" s="33"/>
      <c r="AA104" s="33"/>
      <c r="AB104" s="33"/>
    </row>
    <row r="105" spans="2:28" ht="63.75" customHeight="1" x14ac:dyDescent="0.25">
      <c r="B105" s="14">
        <v>2010</v>
      </c>
      <c r="C105" s="14" t="s">
        <v>20</v>
      </c>
      <c r="D105" s="18" t="s">
        <v>163</v>
      </c>
      <c r="E105" s="19" t="s">
        <v>164</v>
      </c>
      <c r="F105" s="19" t="s">
        <v>165</v>
      </c>
      <c r="G105" s="14" t="s">
        <v>26</v>
      </c>
      <c r="H105" s="21" t="s">
        <v>24</v>
      </c>
      <c r="I105" s="19" t="s">
        <v>70</v>
      </c>
      <c r="J105" s="22" t="s">
        <v>439</v>
      </c>
      <c r="K105" s="33"/>
      <c r="L105" s="33"/>
      <c r="M105" s="33"/>
      <c r="N105" s="17">
        <v>121000</v>
      </c>
      <c r="O105" s="17">
        <v>142473</v>
      </c>
      <c r="P105" s="30">
        <f>O105/N105</f>
        <v>1.1774628099173554</v>
      </c>
      <c r="Q105" s="28">
        <v>70000</v>
      </c>
      <c r="R105" s="28">
        <v>96542</v>
      </c>
      <c r="S105" s="27">
        <f>R105/Q105</f>
        <v>1.3791714285714285</v>
      </c>
      <c r="T105" s="17">
        <v>110000</v>
      </c>
      <c r="U105" s="17">
        <v>153668</v>
      </c>
      <c r="V105" s="30">
        <f t="shared" si="36"/>
        <v>1.3969818181818181</v>
      </c>
      <c r="W105" s="28">
        <v>120000</v>
      </c>
      <c r="X105" s="28">
        <v>132389</v>
      </c>
      <c r="Y105" s="27">
        <f t="shared" ref="Y105" si="37">X105/W105</f>
        <v>1.1032416666666667</v>
      </c>
      <c r="Z105" s="17">
        <v>125734</v>
      </c>
      <c r="AA105" s="17">
        <v>94145</v>
      </c>
      <c r="AB105" s="30">
        <f t="shared" ref="AB105:AB107" si="38">AA105/Z105</f>
        <v>0.74876326212480315</v>
      </c>
    </row>
    <row r="106" spans="2:28" ht="63.75" customHeight="1" x14ac:dyDescent="0.25">
      <c r="B106" s="14">
        <v>2014</v>
      </c>
      <c r="C106" s="14" t="s">
        <v>20</v>
      </c>
      <c r="D106" s="18" t="s">
        <v>440</v>
      </c>
      <c r="E106" s="19" t="s">
        <v>441</v>
      </c>
      <c r="F106" s="19" t="s">
        <v>442</v>
      </c>
      <c r="G106" s="14" t="s">
        <v>26</v>
      </c>
      <c r="H106" s="21" t="s">
        <v>24</v>
      </c>
      <c r="I106" s="19" t="s">
        <v>70</v>
      </c>
      <c r="J106" s="35" t="s">
        <v>471</v>
      </c>
      <c r="K106" s="33"/>
      <c r="L106" s="33"/>
      <c r="M106" s="33"/>
      <c r="N106" s="33"/>
      <c r="O106" s="33"/>
      <c r="P106" s="33"/>
      <c r="Q106" s="33"/>
      <c r="R106" s="33"/>
      <c r="S106" s="33"/>
      <c r="T106" s="33"/>
      <c r="U106" s="33"/>
      <c r="V106" s="33"/>
      <c r="W106" s="33"/>
      <c r="X106" s="33"/>
      <c r="Y106" s="33"/>
      <c r="Z106" s="17">
        <v>12836</v>
      </c>
      <c r="AA106" s="17">
        <v>18552</v>
      </c>
      <c r="AB106" s="30">
        <f t="shared" si="38"/>
        <v>1.4453100654409474</v>
      </c>
    </row>
    <row r="107" spans="2:28" ht="63.75" customHeight="1" x14ac:dyDescent="0.25">
      <c r="B107" s="14">
        <v>2014</v>
      </c>
      <c r="C107" s="14" t="s">
        <v>20</v>
      </c>
      <c r="D107" s="18" t="s">
        <v>443</v>
      </c>
      <c r="E107" s="19" t="s">
        <v>444</v>
      </c>
      <c r="F107" s="19" t="s">
        <v>445</v>
      </c>
      <c r="G107" s="14" t="s">
        <v>26</v>
      </c>
      <c r="H107" s="21" t="s">
        <v>24</v>
      </c>
      <c r="I107" s="19" t="s">
        <v>70</v>
      </c>
      <c r="J107" s="35" t="s">
        <v>471</v>
      </c>
      <c r="K107" s="33"/>
      <c r="L107" s="33"/>
      <c r="M107" s="33"/>
      <c r="N107" s="33"/>
      <c r="O107" s="33"/>
      <c r="P107" s="33"/>
      <c r="Q107" s="33"/>
      <c r="R107" s="33"/>
      <c r="S107" s="33"/>
      <c r="T107" s="33"/>
      <c r="U107" s="33"/>
      <c r="V107" s="33"/>
      <c r="W107" s="33"/>
      <c r="X107" s="33"/>
      <c r="Y107" s="33"/>
      <c r="Z107" s="17">
        <v>1</v>
      </c>
      <c r="AA107" s="17">
        <v>6</v>
      </c>
      <c r="AB107" s="30">
        <f t="shared" si="38"/>
        <v>6</v>
      </c>
    </row>
    <row r="108" spans="2:28" ht="63.75" customHeight="1" x14ac:dyDescent="0.25">
      <c r="B108" s="14">
        <v>2010</v>
      </c>
      <c r="C108" s="14" t="s">
        <v>20</v>
      </c>
      <c r="D108" s="18" t="s">
        <v>166</v>
      </c>
      <c r="E108" s="19" t="s">
        <v>167</v>
      </c>
      <c r="F108" s="19" t="s">
        <v>166</v>
      </c>
      <c r="G108" s="14" t="s">
        <v>26</v>
      </c>
      <c r="H108" s="21" t="s">
        <v>103</v>
      </c>
      <c r="I108" s="19" t="s">
        <v>70</v>
      </c>
      <c r="J108" s="37" t="s">
        <v>487</v>
      </c>
      <c r="K108" s="33"/>
      <c r="L108" s="33"/>
      <c r="M108" s="33"/>
      <c r="N108" s="17">
        <v>280</v>
      </c>
      <c r="O108" s="17">
        <v>356</v>
      </c>
      <c r="P108" s="30">
        <f>O108/N108</f>
        <v>1.2714285714285714</v>
      </c>
      <c r="Q108" s="28">
        <v>236</v>
      </c>
      <c r="R108" s="28">
        <v>369</v>
      </c>
      <c r="S108" s="27">
        <f>R108/Q108</f>
        <v>1.5635593220338984</v>
      </c>
      <c r="T108" s="17">
        <v>200</v>
      </c>
      <c r="U108" s="17">
        <v>237</v>
      </c>
      <c r="V108" s="30">
        <f t="shared" ref="V108:V112" si="39">U108/T108</f>
        <v>1.1850000000000001</v>
      </c>
      <c r="W108" s="28">
        <v>155</v>
      </c>
      <c r="X108" s="28">
        <v>227</v>
      </c>
      <c r="Y108" s="27">
        <f>X108/W108</f>
        <v>1.4645161290322581</v>
      </c>
      <c r="Z108" s="33"/>
      <c r="AA108" s="33"/>
      <c r="AB108" s="33"/>
    </row>
    <row r="109" spans="2:28" ht="63.75" customHeight="1" x14ac:dyDescent="0.25">
      <c r="B109" s="14">
        <v>2012</v>
      </c>
      <c r="C109" s="14" t="s">
        <v>20</v>
      </c>
      <c r="D109" s="18" t="s">
        <v>203</v>
      </c>
      <c r="E109" s="19" t="s">
        <v>204</v>
      </c>
      <c r="F109" s="19" t="s">
        <v>205</v>
      </c>
      <c r="G109" s="14" t="s">
        <v>26</v>
      </c>
      <c r="H109" s="21" t="s">
        <v>103</v>
      </c>
      <c r="I109" s="19" t="s">
        <v>70</v>
      </c>
      <c r="J109" s="35" t="s">
        <v>479</v>
      </c>
      <c r="K109" s="33"/>
      <c r="L109" s="33"/>
      <c r="M109" s="33"/>
      <c r="N109" s="33"/>
      <c r="O109" s="33"/>
      <c r="P109" s="33"/>
      <c r="Q109" s="33"/>
      <c r="R109" s="33"/>
      <c r="S109" s="33"/>
      <c r="T109" s="17">
        <v>150</v>
      </c>
      <c r="U109" s="17">
        <v>129</v>
      </c>
      <c r="V109" s="30">
        <f t="shared" si="39"/>
        <v>0.86</v>
      </c>
      <c r="W109" s="33"/>
      <c r="X109" s="33"/>
      <c r="Y109" s="33"/>
      <c r="Z109" s="33"/>
      <c r="AA109" s="33"/>
      <c r="AB109" s="33"/>
    </row>
    <row r="110" spans="2:28" ht="63.75" customHeight="1" x14ac:dyDescent="0.25">
      <c r="B110" s="14">
        <v>2010</v>
      </c>
      <c r="C110" s="14" t="s">
        <v>20</v>
      </c>
      <c r="D110" s="18" t="s">
        <v>168</v>
      </c>
      <c r="E110" s="19" t="s">
        <v>169</v>
      </c>
      <c r="F110" s="19" t="s">
        <v>170</v>
      </c>
      <c r="G110" s="14" t="s">
        <v>26</v>
      </c>
      <c r="H110" s="21" t="s">
        <v>75</v>
      </c>
      <c r="I110" s="19" t="s">
        <v>70</v>
      </c>
      <c r="J110" s="22" t="s">
        <v>446</v>
      </c>
      <c r="K110" s="33"/>
      <c r="L110" s="33"/>
      <c r="M110" s="33"/>
      <c r="N110" s="17">
        <v>310</v>
      </c>
      <c r="O110" s="17">
        <v>359</v>
      </c>
      <c r="P110" s="30">
        <f>O110/N110</f>
        <v>1.1580645161290322</v>
      </c>
      <c r="Q110" s="28">
        <v>227</v>
      </c>
      <c r="R110" s="28">
        <v>259</v>
      </c>
      <c r="S110" s="27">
        <f>R110/Q110</f>
        <v>1.1409691629955947</v>
      </c>
      <c r="T110" s="17">
        <v>70</v>
      </c>
      <c r="U110" s="17">
        <v>107</v>
      </c>
      <c r="V110" s="30">
        <f t="shared" si="39"/>
        <v>1.5285714285714285</v>
      </c>
      <c r="W110" s="28">
        <v>650</v>
      </c>
      <c r="X110" s="28">
        <v>810</v>
      </c>
      <c r="Y110" s="27">
        <f>X110/W110</f>
        <v>1.2461538461538462</v>
      </c>
      <c r="Z110" s="17">
        <v>410</v>
      </c>
      <c r="AA110" s="17">
        <v>331</v>
      </c>
      <c r="AB110" s="30">
        <f>AA110/Z110</f>
        <v>0.80731707317073176</v>
      </c>
    </row>
    <row r="111" spans="2:28" ht="63.75" customHeight="1" x14ac:dyDescent="0.25">
      <c r="B111" s="14">
        <v>2012</v>
      </c>
      <c r="C111" s="14" t="s">
        <v>20</v>
      </c>
      <c r="D111" s="18" t="s">
        <v>206</v>
      </c>
      <c r="E111" s="19" t="s">
        <v>207</v>
      </c>
      <c r="F111" s="19" t="s">
        <v>208</v>
      </c>
      <c r="G111" s="14" t="s">
        <v>26</v>
      </c>
      <c r="H111" s="21" t="s">
        <v>75</v>
      </c>
      <c r="I111" s="19" t="s">
        <v>70</v>
      </c>
      <c r="J111" s="35" t="s">
        <v>479</v>
      </c>
      <c r="K111" s="33"/>
      <c r="L111" s="33"/>
      <c r="M111" s="33"/>
      <c r="N111" s="33"/>
      <c r="O111" s="33"/>
      <c r="P111" s="33"/>
      <c r="Q111" s="33"/>
      <c r="R111" s="33"/>
      <c r="S111" s="33"/>
      <c r="T111" s="17">
        <v>68</v>
      </c>
      <c r="U111" s="17">
        <v>93</v>
      </c>
      <c r="V111" s="30">
        <f t="shared" si="39"/>
        <v>1.3676470588235294</v>
      </c>
      <c r="W111" s="33"/>
      <c r="X111" s="33"/>
      <c r="Y111" s="33"/>
      <c r="Z111" s="33"/>
      <c r="AA111" s="33"/>
      <c r="AB111" s="33"/>
    </row>
    <row r="112" spans="2:28" ht="63.75" customHeight="1" x14ac:dyDescent="0.25">
      <c r="B112" s="14">
        <v>2010</v>
      </c>
      <c r="C112" s="14" t="s">
        <v>20</v>
      </c>
      <c r="D112" s="18" t="s">
        <v>171</v>
      </c>
      <c r="E112" s="19" t="s">
        <v>172</v>
      </c>
      <c r="F112" s="19" t="s">
        <v>173</v>
      </c>
      <c r="G112" s="14" t="s">
        <v>26</v>
      </c>
      <c r="H112" s="21" t="s">
        <v>126</v>
      </c>
      <c r="I112" s="19" t="s">
        <v>70</v>
      </c>
      <c r="J112" s="22" t="s">
        <v>447</v>
      </c>
      <c r="K112" s="33"/>
      <c r="L112" s="33"/>
      <c r="M112" s="33"/>
      <c r="N112" s="17">
        <v>50</v>
      </c>
      <c r="O112" s="17">
        <v>47</v>
      </c>
      <c r="P112" s="30">
        <f>O112/N112</f>
        <v>0.94</v>
      </c>
      <c r="Q112" s="28">
        <v>6</v>
      </c>
      <c r="R112" s="28">
        <v>17</v>
      </c>
      <c r="S112" s="27">
        <f>R112/Q112</f>
        <v>2.8333333333333335</v>
      </c>
      <c r="T112" s="17">
        <v>5</v>
      </c>
      <c r="U112" s="17">
        <v>16</v>
      </c>
      <c r="V112" s="30">
        <f t="shared" si="39"/>
        <v>3.2</v>
      </c>
      <c r="W112" s="28">
        <v>200</v>
      </c>
      <c r="X112" s="28">
        <v>88</v>
      </c>
      <c r="Y112" s="27">
        <f>X112/W112</f>
        <v>0.44</v>
      </c>
      <c r="Z112" s="17">
        <v>14</v>
      </c>
      <c r="AA112" s="17">
        <v>18</v>
      </c>
      <c r="AB112" s="30">
        <f>AA112/Z112</f>
        <v>1.2857142857142858</v>
      </c>
    </row>
    <row r="113" spans="2:28" ht="90" x14ac:dyDescent="0.25">
      <c r="B113" s="14">
        <v>2009</v>
      </c>
      <c r="C113" s="14" t="s">
        <v>20</v>
      </c>
      <c r="D113" s="18" t="s">
        <v>53</v>
      </c>
      <c r="E113" s="19" t="s">
        <v>117</v>
      </c>
      <c r="F113" s="19" t="s">
        <v>118</v>
      </c>
      <c r="G113" s="14" t="s">
        <v>26</v>
      </c>
      <c r="H113" s="21" t="s">
        <v>14</v>
      </c>
      <c r="I113" s="21" t="s">
        <v>119</v>
      </c>
      <c r="J113" s="37" t="s">
        <v>486</v>
      </c>
      <c r="K113" s="23">
        <v>100</v>
      </c>
      <c r="L113" s="23">
        <v>80.900000000000006</v>
      </c>
      <c r="M113" s="20">
        <f t="shared" si="2"/>
        <v>0.80900000000000005</v>
      </c>
      <c r="N113" s="33"/>
      <c r="O113" s="33"/>
      <c r="P113" s="33"/>
      <c r="Q113" s="33"/>
      <c r="R113" s="33"/>
      <c r="S113" s="33"/>
      <c r="T113" s="33"/>
      <c r="U113" s="33"/>
      <c r="V113" s="33"/>
      <c r="W113" s="33"/>
      <c r="X113" s="33"/>
      <c r="Y113" s="33"/>
      <c r="Z113" s="33"/>
      <c r="AA113" s="33"/>
      <c r="AB113" s="33"/>
    </row>
    <row r="114" spans="2:28" ht="67.5" x14ac:dyDescent="0.25">
      <c r="B114" s="14">
        <v>2009</v>
      </c>
      <c r="C114" s="14" t="s">
        <v>20</v>
      </c>
      <c r="D114" s="18" t="s">
        <v>54</v>
      </c>
      <c r="E114" s="19" t="s">
        <v>120</v>
      </c>
      <c r="F114" s="19" t="s">
        <v>121</v>
      </c>
      <c r="G114" s="14" t="s">
        <v>26</v>
      </c>
      <c r="H114" s="21" t="s">
        <v>14</v>
      </c>
      <c r="I114" s="19" t="s">
        <v>70</v>
      </c>
      <c r="J114" s="37" t="s">
        <v>486</v>
      </c>
      <c r="K114" s="23">
        <v>100</v>
      </c>
      <c r="L114" s="23">
        <v>144.5</v>
      </c>
      <c r="M114" s="20">
        <f t="shared" si="2"/>
        <v>1.4450000000000001</v>
      </c>
      <c r="N114" s="33"/>
      <c r="O114" s="33"/>
      <c r="P114" s="33"/>
      <c r="Q114" s="33"/>
      <c r="R114" s="33"/>
      <c r="S114" s="33"/>
      <c r="T114" s="33"/>
      <c r="U114" s="33"/>
      <c r="V114" s="33"/>
      <c r="W114" s="33"/>
      <c r="X114" s="33"/>
      <c r="Y114" s="33"/>
      <c r="Z114" s="33"/>
      <c r="AA114" s="33"/>
      <c r="AB114" s="33"/>
    </row>
    <row r="115" spans="2:28" ht="90" x14ac:dyDescent="0.25">
      <c r="B115" s="14">
        <v>2009</v>
      </c>
      <c r="C115" s="14" t="s">
        <v>20</v>
      </c>
      <c r="D115" s="18" t="s">
        <v>55</v>
      </c>
      <c r="E115" s="19" t="s">
        <v>122</v>
      </c>
      <c r="F115" s="19" t="s">
        <v>123</v>
      </c>
      <c r="G115" s="14" t="s">
        <v>26</v>
      </c>
      <c r="H115" s="21" t="s">
        <v>14</v>
      </c>
      <c r="I115" s="19" t="s">
        <v>70</v>
      </c>
      <c r="J115" s="37" t="s">
        <v>486</v>
      </c>
      <c r="K115" s="23">
        <v>100</v>
      </c>
      <c r="L115" s="23">
        <v>117.1</v>
      </c>
      <c r="M115" s="20">
        <f t="shared" si="2"/>
        <v>1.171</v>
      </c>
      <c r="N115" s="33"/>
      <c r="O115" s="33"/>
      <c r="P115" s="33"/>
      <c r="Q115" s="33"/>
      <c r="R115" s="33"/>
      <c r="S115" s="33"/>
      <c r="T115" s="33"/>
      <c r="U115" s="33"/>
      <c r="V115" s="33"/>
      <c r="W115" s="33"/>
      <c r="X115" s="33"/>
      <c r="Y115" s="33"/>
      <c r="Z115" s="33"/>
      <c r="AA115" s="33"/>
      <c r="AB115" s="33"/>
    </row>
    <row r="116" spans="2:28" ht="56.25" x14ac:dyDescent="0.25">
      <c r="B116" s="14">
        <v>2009</v>
      </c>
      <c r="C116" s="14" t="s">
        <v>20</v>
      </c>
      <c r="D116" s="18" t="s">
        <v>56</v>
      </c>
      <c r="E116" s="19" t="s">
        <v>124</v>
      </c>
      <c r="F116" s="19" t="s">
        <v>125</v>
      </c>
      <c r="G116" s="14" t="s">
        <v>23</v>
      </c>
      <c r="H116" s="21" t="s">
        <v>126</v>
      </c>
      <c r="I116" s="19" t="s">
        <v>70</v>
      </c>
      <c r="J116" s="22" t="s">
        <v>174</v>
      </c>
      <c r="K116" s="23">
        <v>8500</v>
      </c>
      <c r="L116" s="23">
        <v>8970</v>
      </c>
      <c r="M116" s="20">
        <f t="shared" si="2"/>
        <v>1.0552941176470587</v>
      </c>
      <c r="N116" s="17">
        <v>8000</v>
      </c>
      <c r="O116" s="17">
        <v>8356</v>
      </c>
      <c r="P116" s="30">
        <f t="shared" ref="P116:P118" si="40">O116/N116</f>
        <v>1.0445</v>
      </c>
      <c r="Q116" s="28">
        <v>6000</v>
      </c>
      <c r="R116" s="28">
        <v>6735</v>
      </c>
      <c r="S116" s="27">
        <f t="shared" ref="S116:S118" si="41">R116/Q116</f>
        <v>1.1225000000000001</v>
      </c>
      <c r="T116" s="17">
        <v>6000</v>
      </c>
      <c r="U116" s="17">
        <v>12347</v>
      </c>
      <c r="V116" s="30">
        <f t="shared" ref="V116" si="42">U116/T116</f>
        <v>2.0578333333333334</v>
      </c>
      <c r="W116" s="33"/>
      <c r="X116" s="33"/>
      <c r="Y116" s="33"/>
      <c r="Z116" s="33"/>
      <c r="AA116" s="33"/>
      <c r="AB116" s="33"/>
    </row>
    <row r="117" spans="2:28" ht="45" customHeight="1" x14ac:dyDescent="0.25">
      <c r="B117" s="14">
        <v>2010</v>
      </c>
      <c r="C117" s="14" t="s">
        <v>20</v>
      </c>
      <c r="D117" s="18" t="s">
        <v>175</v>
      </c>
      <c r="E117" s="19" t="s">
        <v>176</v>
      </c>
      <c r="F117" s="19" t="s">
        <v>177</v>
      </c>
      <c r="G117" s="14" t="s">
        <v>26</v>
      </c>
      <c r="H117" s="21" t="s">
        <v>126</v>
      </c>
      <c r="I117" s="19" t="s">
        <v>70</v>
      </c>
      <c r="J117" s="22" t="s">
        <v>448</v>
      </c>
      <c r="K117" s="33"/>
      <c r="L117" s="33"/>
      <c r="M117" s="33"/>
      <c r="N117" s="17">
        <v>265</v>
      </c>
      <c r="O117" s="17">
        <v>372</v>
      </c>
      <c r="P117" s="30">
        <f t="shared" si="40"/>
        <v>1.4037735849056603</v>
      </c>
      <c r="Q117" s="28">
        <v>17</v>
      </c>
      <c r="R117" s="28">
        <v>65</v>
      </c>
      <c r="S117" s="27">
        <f t="shared" si="41"/>
        <v>3.8235294117647061</v>
      </c>
      <c r="T117" s="17">
        <v>0</v>
      </c>
      <c r="U117" s="17">
        <v>58</v>
      </c>
      <c r="V117" s="30" t="s">
        <v>492</v>
      </c>
      <c r="W117" s="28">
        <v>515</v>
      </c>
      <c r="X117" s="28">
        <v>244</v>
      </c>
      <c r="Y117" s="27">
        <f t="shared" ref="Y117:Y122" si="43">X117/W117</f>
        <v>0.47378640776699027</v>
      </c>
      <c r="Z117" s="17">
        <v>21</v>
      </c>
      <c r="AA117" s="17">
        <v>254</v>
      </c>
      <c r="AB117" s="30">
        <f>AA117/Z117</f>
        <v>12.095238095238095</v>
      </c>
    </row>
    <row r="118" spans="2:28" ht="45" customHeight="1" x14ac:dyDescent="0.25">
      <c r="B118" s="14">
        <v>2010</v>
      </c>
      <c r="C118" s="14" t="s">
        <v>20</v>
      </c>
      <c r="D118" s="18" t="s">
        <v>178</v>
      </c>
      <c r="E118" s="19" t="s">
        <v>179</v>
      </c>
      <c r="F118" s="19" t="s">
        <v>180</v>
      </c>
      <c r="G118" s="14" t="s">
        <v>26</v>
      </c>
      <c r="H118" s="21" t="s">
        <v>126</v>
      </c>
      <c r="I118" s="19" t="s">
        <v>70</v>
      </c>
      <c r="J118" s="22" t="s">
        <v>291</v>
      </c>
      <c r="K118" s="33"/>
      <c r="L118" s="33"/>
      <c r="M118" s="33"/>
      <c r="N118" s="17">
        <v>35</v>
      </c>
      <c r="O118" s="17">
        <v>20</v>
      </c>
      <c r="P118" s="30">
        <f t="shared" si="40"/>
        <v>0.5714285714285714</v>
      </c>
      <c r="Q118" s="28">
        <v>4</v>
      </c>
      <c r="R118" s="28">
        <v>4</v>
      </c>
      <c r="S118" s="27">
        <f t="shared" si="41"/>
        <v>1</v>
      </c>
      <c r="T118" s="17">
        <v>5</v>
      </c>
      <c r="U118" s="17">
        <v>5</v>
      </c>
      <c r="V118" s="30">
        <v>1</v>
      </c>
      <c r="W118" s="28">
        <v>3</v>
      </c>
      <c r="X118" s="28">
        <v>2</v>
      </c>
      <c r="Y118" s="27">
        <f t="shared" si="43"/>
        <v>0.66666666666666663</v>
      </c>
      <c r="Z118" s="33"/>
      <c r="AA118" s="33"/>
      <c r="AB118" s="33"/>
    </row>
    <row r="119" spans="2:28" ht="45" customHeight="1" x14ac:dyDescent="0.25">
      <c r="B119" s="14">
        <v>2013</v>
      </c>
      <c r="C119" s="14" t="s">
        <v>20</v>
      </c>
      <c r="D119" s="18" t="s">
        <v>292</v>
      </c>
      <c r="E119" s="19" t="s">
        <v>293</v>
      </c>
      <c r="F119" s="19" t="s">
        <v>294</v>
      </c>
      <c r="G119" s="14" t="s">
        <v>26</v>
      </c>
      <c r="H119" s="21" t="s">
        <v>126</v>
      </c>
      <c r="I119" s="19" t="s">
        <v>70</v>
      </c>
      <c r="J119" s="37" t="s">
        <v>488</v>
      </c>
      <c r="K119" s="33"/>
      <c r="L119" s="33"/>
      <c r="M119" s="33"/>
      <c r="N119" s="33"/>
      <c r="O119" s="33"/>
      <c r="P119" s="33"/>
      <c r="Q119" s="33"/>
      <c r="R119" s="33"/>
      <c r="S119" s="33"/>
      <c r="T119" s="33"/>
      <c r="U119" s="33"/>
      <c r="V119" s="33"/>
      <c r="W119" s="28">
        <v>650</v>
      </c>
      <c r="X119" s="28">
        <v>0</v>
      </c>
      <c r="Y119" s="27">
        <f t="shared" si="43"/>
        <v>0</v>
      </c>
      <c r="Z119" s="33"/>
      <c r="AA119" s="33"/>
      <c r="AB119" s="33"/>
    </row>
    <row r="120" spans="2:28" ht="45" customHeight="1" x14ac:dyDescent="0.25">
      <c r="B120" s="14">
        <v>2013</v>
      </c>
      <c r="C120" s="14" t="s">
        <v>20</v>
      </c>
      <c r="D120" s="18" t="s">
        <v>295</v>
      </c>
      <c r="E120" s="19" t="s">
        <v>296</v>
      </c>
      <c r="F120" s="19" t="s">
        <v>297</v>
      </c>
      <c r="G120" s="14" t="s">
        <v>26</v>
      </c>
      <c r="H120" s="21" t="s">
        <v>126</v>
      </c>
      <c r="I120" s="19" t="s">
        <v>70</v>
      </c>
      <c r="J120" s="37" t="s">
        <v>488</v>
      </c>
      <c r="K120" s="33"/>
      <c r="L120" s="33"/>
      <c r="M120" s="33"/>
      <c r="N120" s="33"/>
      <c r="O120" s="33"/>
      <c r="P120" s="33"/>
      <c r="Q120" s="33"/>
      <c r="R120" s="33"/>
      <c r="S120" s="33"/>
      <c r="T120" s="33"/>
      <c r="U120" s="33"/>
      <c r="V120" s="33"/>
      <c r="W120" s="28">
        <v>35</v>
      </c>
      <c r="X120" s="28">
        <v>35</v>
      </c>
      <c r="Y120" s="27">
        <f t="shared" si="43"/>
        <v>1</v>
      </c>
      <c r="Z120" s="33"/>
      <c r="AA120" s="33"/>
      <c r="AB120" s="33"/>
    </row>
    <row r="121" spans="2:28" ht="45" customHeight="1" x14ac:dyDescent="0.25">
      <c r="B121" s="14">
        <v>2013</v>
      </c>
      <c r="C121" s="14" t="s">
        <v>20</v>
      </c>
      <c r="D121" s="18" t="s">
        <v>298</v>
      </c>
      <c r="E121" s="19" t="s">
        <v>299</v>
      </c>
      <c r="F121" s="19" t="s">
        <v>300</v>
      </c>
      <c r="G121" s="14" t="s">
        <v>26</v>
      </c>
      <c r="H121" s="21" t="s">
        <v>126</v>
      </c>
      <c r="I121" s="19" t="s">
        <v>70</v>
      </c>
      <c r="J121" s="37" t="s">
        <v>488</v>
      </c>
      <c r="K121" s="33"/>
      <c r="L121" s="33"/>
      <c r="M121" s="33"/>
      <c r="N121" s="33"/>
      <c r="O121" s="33"/>
      <c r="P121" s="33"/>
      <c r="Q121" s="33"/>
      <c r="R121" s="33"/>
      <c r="S121" s="33"/>
      <c r="T121" s="33"/>
      <c r="U121" s="33"/>
      <c r="V121" s="33"/>
      <c r="W121" s="28">
        <v>10</v>
      </c>
      <c r="X121" s="28">
        <v>10</v>
      </c>
      <c r="Y121" s="27">
        <f t="shared" si="43"/>
        <v>1</v>
      </c>
      <c r="Z121" s="33"/>
      <c r="AA121" s="33"/>
      <c r="AB121" s="33"/>
    </row>
    <row r="122" spans="2:28" ht="45" customHeight="1" x14ac:dyDescent="0.25">
      <c r="B122" s="14">
        <v>2013</v>
      </c>
      <c r="C122" s="14" t="s">
        <v>20</v>
      </c>
      <c r="D122" s="18" t="s">
        <v>301</v>
      </c>
      <c r="E122" s="19" t="s">
        <v>302</v>
      </c>
      <c r="F122" s="19" t="s">
        <v>303</v>
      </c>
      <c r="G122" s="14" t="s">
        <v>26</v>
      </c>
      <c r="H122" s="21" t="s">
        <v>126</v>
      </c>
      <c r="I122" s="19" t="s">
        <v>70</v>
      </c>
      <c r="J122" s="37" t="s">
        <v>488</v>
      </c>
      <c r="K122" s="33"/>
      <c r="L122" s="33"/>
      <c r="M122" s="33"/>
      <c r="N122" s="33"/>
      <c r="O122" s="33"/>
      <c r="P122" s="33"/>
      <c r="Q122" s="33"/>
      <c r="R122" s="33"/>
      <c r="S122" s="33"/>
      <c r="T122" s="33"/>
      <c r="U122" s="33"/>
      <c r="V122" s="33"/>
      <c r="W122" s="28">
        <v>20</v>
      </c>
      <c r="X122" s="28">
        <v>66</v>
      </c>
      <c r="Y122" s="27">
        <f t="shared" si="43"/>
        <v>3.3</v>
      </c>
      <c r="Z122" s="33"/>
      <c r="AA122" s="33"/>
      <c r="AB122" s="33"/>
    </row>
    <row r="123" spans="2:28" ht="45" customHeight="1" x14ac:dyDescent="0.25">
      <c r="B123" s="14">
        <v>2014</v>
      </c>
      <c r="C123" s="14" t="s">
        <v>20</v>
      </c>
      <c r="D123" s="18" t="s">
        <v>454</v>
      </c>
      <c r="E123" s="19" t="s">
        <v>455</v>
      </c>
      <c r="F123" s="19" t="s">
        <v>456</v>
      </c>
      <c r="G123" s="14" t="s">
        <v>26</v>
      </c>
      <c r="H123" s="21" t="s">
        <v>103</v>
      </c>
      <c r="I123" s="19" t="s">
        <v>70</v>
      </c>
      <c r="J123" s="35" t="s">
        <v>471</v>
      </c>
      <c r="K123" s="33"/>
      <c r="L123" s="33"/>
      <c r="M123" s="33"/>
      <c r="N123" s="33"/>
      <c r="O123" s="33"/>
      <c r="P123" s="33"/>
      <c r="Q123" s="33"/>
      <c r="R123" s="33"/>
      <c r="S123" s="33"/>
      <c r="T123" s="33"/>
      <c r="U123" s="33"/>
      <c r="V123" s="33"/>
      <c r="W123" s="33"/>
      <c r="X123" s="33"/>
      <c r="Y123" s="33"/>
      <c r="Z123" s="17">
        <v>4</v>
      </c>
      <c r="AA123" s="17">
        <v>3</v>
      </c>
      <c r="AB123" s="30">
        <f t="shared" ref="AB123:AB124" si="44">AA123/Z123</f>
        <v>0.75</v>
      </c>
    </row>
    <row r="124" spans="2:28" ht="45" customHeight="1" x14ac:dyDescent="0.25">
      <c r="B124" s="14">
        <v>2014</v>
      </c>
      <c r="C124" s="14" t="s">
        <v>20</v>
      </c>
      <c r="D124" s="18" t="s">
        <v>457</v>
      </c>
      <c r="E124" s="19" t="s">
        <v>458</v>
      </c>
      <c r="F124" s="19" t="s">
        <v>459</v>
      </c>
      <c r="G124" s="14" t="s">
        <v>26</v>
      </c>
      <c r="H124" s="21" t="s">
        <v>103</v>
      </c>
      <c r="I124" s="19" t="s">
        <v>70</v>
      </c>
      <c r="J124" s="35" t="s">
        <v>471</v>
      </c>
      <c r="K124" s="33"/>
      <c r="L124" s="33"/>
      <c r="M124" s="33"/>
      <c r="N124" s="33"/>
      <c r="O124" s="33"/>
      <c r="P124" s="33"/>
      <c r="Q124" s="33"/>
      <c r="R124" s="33"/>
      <c r="S124" s="33"/>
      <c r="T124" s="33"/>
      <c r="U124" s="33"/>
      <c r="V124" s="33"/>
      <c r="W124" s="33"/>
      <c r="X124" s="33"/>
      <c r="Y124" s="33"/>
      <c r="Z124" s="17">
        <v>1</v>
      </c>
      <c r="AA124" s="17">
        <v>1</v>
      </c>
      <c r="AB124" s="30">
        <f t="shared" si="44"/>
        <v>1</v>
      </c>
    </row>
    <row r="125" spans="2:28" ht="45" customHeight="1" x14ac:dyDescent="0.25">
      <c r="B125" s="14">
        <v>2013</v>
      </c>
      <c r="C125" s="14" t="s">
        <v>20</v>
      </c>
      <c r="D125" s="18" t="s">
        <v>304</v>
      </c>
      <c r="E125" s="19" t="s">
        <v>296</v>
      </c>
      <c r="F125" s="19" t="s">
        <v>305</v>
      </c>
      <c r="G125" s="14" t="s">
        <v>26</v>
      </c>
      <c r="H125" s="21" t="s">
        <v>126</v>
      </c>
      <c r="I125" s="19" t="s">
        <v>70</v>
      </c>
      <c r="J125" s="37" t="s">
        <v>488</v>
      </c>
      <c r="K125" s="33"/>
      <c r="L125" s="33"/>
      <c r="M125" s="33"/>
      <c r="N125" s="33"/>
      <c r="O125" s="33"/>
      <c r="P125" s="33"/>
      <c r="Q125" s="33"/>
      <c r="R125" s="33"/>
      <c r="S125" s="33"/>
      <c r="T125" s="33"/>
      <c r="U125" s="33"/>
      <c r="V125" s="33"/>
      <c r="W125" s="28">
        <v>32</v>
      </c>
      <c r="X125" s="28">
        <v>32</v>
      </c>
      <c r="Y125" s="27">
        <f t="shared" ref="Y125:Y126" si="45">X125/W125</f>
        <v>1</v>
      </c>
      <c r="Z125" s="33"/>
      <c r="AA125" s="33"/>
      <c r="AB125" s="33"/>
    </row>
    <row r="126" spans="2:28" ht="45" customHeight="1" x14ac:dyDescent="0.25">
      <c r="B126" s="14">
        <v>2013</v>
      </c>
      <c r="C126" s="14" t="s">
        <v>20</v>
      </c>
      <c r="D126" s="18" t="s">
        <v>306</v>
      </c>
      <c r="E126" s="19" t="s">
        <v>307</v>
      </c>
      <c r="F126" s="19" t="s">
        <v>308</v>
      </c>
      <c r="G126" s="14" t="s">
        <v>26</v>
      </c>
      <c r="H126" s="21" t="s">
        <v>126</v>
      </c>
      <c r="I126" s="19" t="s">
        <v>70</v>
      </c>
      <c r="J126" s="37" t="s">
        <v>450</v>
      </c>
      <c r="K126" s="33"/>
      <c r="L126" s="33"/>
      <c r="M126" s="33"/>
      <c r="N126" s="33"/>
      <c r="O126" s="33"/>
      <c r="P126" s="33"/>
      <c r="Q126" s="33"/>
      <c r="R126" s="33"/>
      <c r="S126" s="33"/>
      <c r="T126" s="33"/>
      <c r="U126" s="33"/>
      <c r="V126" s="33"/>
      <c r="W126" s="28">
        <v>10</v>
      </c>
      <c r="X126" s="28">
        <v>384</v>
      </c>
      <c r="Y126" s="27">
        <f t="shared" si="45"/>
        <v>38.4</v>
      </c>
      <c r="Z126" s="17">
        <v>2</v>
      </c>
      <c r="AA126" s="17">
        <v>9</v>
      </c>
      <c r="AB126" s="30">
        <f t="shared" ref="AB126:AB131" si="46">AA126/Z126</f>
        <v>4.5</v>
      </c>
    </row>
    <row r="127" spans="2:28" ht="45" customHeight="1" x14ac:dyDescent="0.25">
      <c r="B127" s="14">
        <v>2014</v>
      </c>
      <c r="C127" s="14" t="s">
        <v>20</v>
      </c>
      <c r="D127" s="18" t="s">
        <v>451</v>
      </c>
      <c r="E127" s="19" t="s">
        <v>452</v>
      </c>
      <c r="F127" s="19" t="s">
        <v>453</v>
      </c>
      <c r="G127" s="14" t="s">
        <v>26</v>
      </c>
      <c r="H127" s="21" t="s">
        <v>126</v>
      </c>
      <c r="I127" s="19" t="s">
        <v>70</v>
      </c>
      <c r="J127" s="37" t="s">
        <v>488</v>
      </c>
      <c r="K127" s="33"/>
      <c r="L127" s="33"/>
      <c r="M127" s="33"/>
      <c r="N127" s="33"/>
      <c r="O127" s="33"/>
      <c r="P127" s="33"/>
      <c r="Q127" s="33"/>
      <c r="R127" s="33"/>
      <c r="S127" s="33"/>
      <c r="T127" s="33"/>
      <c r="U127" s="33"/>
      <c r="V127" s="33"/>
      <c r="W127" s="33"/>
      <c r="X127" s="33"/>
      <c r="Y127" s="33"/>
      <c r="Z127" s="17">
        <v>16</v>
      </c>
      <c r="AA127" s="17">
        <v>10</v>
      </c>
      <c r="AB127" s="30">
        <f t="shared" si="46"/>
        <v>0.625</v>
      </c>
    </row>
    <row r="128" spans="2:28" ht="45" customHeight="1" x14ac:dyDescent="0.25">
      <c r="B128" s="14">
        <v>2013</v>
      </c>
      <c r="C128" s="14" t="s">
        <v>20</v>
      </c>
      <c r="D128" s="18" t="s">
        <v>309</v>
      </c>
      <c r="E128" s="19" t="s">
        <v>310</v>
      </c>
      <c r="F128" s="19" t="s">
        <v>311</v>
      </c>
      <c r="G128" s="14" t="s">
        <v>26</v>
      </c>
      <c r="H128" s="21" t="s">
        <v>126</v>
      </c>
      <c r="I128" s="19" t="s">
        <v>70</v>
      </c>
      <c r="J128" s="22" t="s">
        <v>449</v>
      </c>
      <c r="K128" s="33"/>
      <c r="L128" s="33"/>
      <c r="M128" s="33"/>
      <c r="N128" s="33"/>
      <c r="O128" s="33"/>
      <c r="P128" s="33"/>
      <c r="Q128" s="33"/>
      <c r="R128" s="33"/>
      <c r="S128" s="33"/>
      <c r="T128" s="33"/>
      <c r="U128" s="33"/>
      <c r="V128" s="33"/>
      <c r="W128" s="28">
        <v>4</v>
      </c>
      <c r="X128" s="28">
        <v>10</v>
      </c>
      <c r="Y128" s="27">
        <f t="shared" ref="Y128:Y131" si="47">X128/W128</f>
        <v>2.5</v>
      </c>
      <c r="Z128" s="17">
        <v>10</v>
      </c>
      <c r="AA128" s="17">
        <v>7</v>
      </c>
      <c r="AB128" s="30">
        <f t="shared" si="46"/>
        <v>0.7</v>
      </c>
    </row>
    <row r="129" spans="2:28" ht="45" customHeight="1" x14ac:dyDescent="0.25">
      <c r="B129" s="14">
        <v>2013</v>
      </c>
      <c r="C129" s="14" t="s">
        <v>20</v>
      </c>
      <c r="D129" s="18" t="s">
        <v>312</v>
      </c>
      <c r="E129" s="19" t="s">
        <v>313</v>
      </c>
      <c r="F129" s="19" t="s">
        <v>314</v>
      </c>
      <c r="G129" s="14" t="s">
        <v>26</v>
      </c>
      <c r="H129" s="21" t="s">
        <v>321</v>
      </c>
      <c r="I129" s="19" t="s">
        <v>70</v>
      </c>
      <c r="J129" s="35" t="s">
        <v>471</v>
      </c>
      <c r="K129" s="33"/>
      <c r="L129" s="33"/>
      <c r="M129" s="33"/>
      <c r="N129" s="33"/>
      <c r="O129" s="33"/>
      <c r="P129" s="33"/>
      <c r="Q129" s="33"/>
      <c r="R129" s="33"/>
      <c r="S129" s="33"/>
      <c r="T129" s="33"/>
      <c r="U129" s="33"/>
      <c r="V129" s="33"/>
      <c r="W129" s="28">
        <v>3500</v>
      </c>
      <c r="X129" s="28">
        <v>3001</v>
      </c>
      <c r="Y129" s="27">
        <f t="shared" si="47"/>
        <v>0.85742857142857143</v>
      </c>
      <c r="Z129" s="17">
        <v>3500</v>
      </c>
      <c r="AA129" s="17">
        <v>2608</v>
      </c>
      <c r="AB129" s="30">
        <f t="shared" si="46"/>
        <v>0.74514285714285711</v>
      </c>
    </row>
    <row r="130" spans="2:28" ht="45" customHeight="1" x14ac:dyDescent="0.25">
      <c r="B130" s="14">
        <v>2013</v>
      </c>
      <c r="C130" s="14" t="s">
        <v>20</v>
      </c>
      <c r="D130" s="18" t="s">
        <v>315</v>
      </c>
      <c r="E130" s="19" t="s">
        <v>316</v>
      </c>
      <c r="F130" s="19" t="s">
        <v>317</v>
      </c>
      <c r="G130" s="14" t="s">
        <v>26</v>
      </c>
      <c r="H130" s="21" t="s">
        <v>322</v>
      </c>
      <c r="I130" s="19" t="s">
        <v>70</v>
      </c>
      <c r="J130" s="35" t="s">
        <v>471</v>
      </c>
      <c r="K130" s="33"/>
      <c r="L130" s="33"/>
      <c r="M130" s="33"/>
      <c r="N130" s="33"/>
      <c r="O130" s="33"/>
      <c r="P130" s="33"/>
      <c r="Q130" s="33"/>
      <c r="R130" s="33"/>
      <c r="S130" s="33"/>
      <c r="T130" s="33"/>
      <c r="U130" s="33"/>
      <c r="V130" s="33"/>
      <c r="W130" s="28">
        <v>150</v>
      </c>
      <c r="X130" s="28">
        <v>150</v>
      </c>
      <c r="Y130" s="27">
        <f t="shared" si="47"/>
        <v>1</v>
      </c>
      <c r="Z130" s="17">
        <v>150</v>
      </c>
      <c r="AA130" s="17">
        <v>159</v>
      </c>
      <c r="AB130" s="30">
        <f t="shared" si="46"/>
        <v>1.06</v>
      </c>
    </row>
    <row r="131" spans="2:28" ht="45" customHeight="1" x14ac:dyDescent="0.25">
      <c r="B131" s="14">
        <v>2013</v>
      </c>
      <c r="C131" s="14" t="s">
        <v>20</v>
      </c>
      <c r="D131" s="18" t="s">
        <v>318</v>
      </c>
      <c r="E131" s="19" t="s">
        <v>319</v>
      </c>
      <c r="F131" s="19" t="s">
        <v>320</v>
      </c>
      <c r="G131" s="14" t="s">
        <v>26</v>
      </c>
      <c r="H131" s="21" t="s">
        <v>322</v>
      </c>
      <c r="I131" s="19" t="s">
        <v>70</v>
      </c>
      <c r="J131" s="35" t="s">
        <v>471</v>
      </c>
      <c r="K131" s="33"/>
      <c r="L131" s="33"/>
      <c r="M131" s="33"/>
      <c r="N131" s="33"/>
      <c r="O131" s="33"/>
      <c r="P131" s="33"/>
      <c r="Q131" s="33"/>
      <c r="R131" s="33"/>
      <c r="S131" s="33"/>
      <c r="T131" s="33"/>
      <c r="U131" s="33"/>
      <c r="V131" s="33"/>
      <c r="W131" s="28">
        <v>200</v>
      </c>
      <c r="X131" s="28">
        <v>200</v>
      </c>
      <c r="Y131" s="27">
        <f t="shared" si="47"/>
        <v>1</v>
      </c>
      <c r="Z131" s="17">
        <v>200</v>
      </c>
      <c r="AA131" s="17">
        <v>208</v>
      </c>
      <c r="AB131" s="30">
        <f t="shared" si="46"/>
        <v>1.04</v>
      </c>
    </row>
    <row r="132" spans="2:28" ht="45" x14ac:dyDescent="0.25">
      <c r="B132" s="14">
        <v>2009</v>
      </c>
      <c r="C132" s="14" t="s">
        <v>20</v>
      </c>
      <c r="D132" s="18" t="s">
        <v>57</v>
      </c>
      <c r="E132" s="19" t="s">
        <v>127</v>
      </c>
      <c r="F132" s="19" t="s">
        <v>128</v>
      </c>
      <c r="G132" s="14" t="s">
        <v>26</v>
      </c>
      <c r="H132" s="21" t="s">
        <v>129</v>
      </c>
      <c r="I132" s="19" t="s">
        <v>70</v>
      </c>
      <c r="J132" s="37" t="s">
        <v>483</v>
      </c>
      <c r="K132" s="16">
        <v>1</v>
      </c>
      <c r="L132" s="16">
        <v>3583.8</v>
      </c>
      <c r="M132" s="25">
        <f t="shared" si="2"/>
        <v>3583.8</v>
      </c>
      <c r="N132" s="33"/>
      <c r="O132" s="33"/>
      <c r="P132" s="33"/>
      <c r="Q132" s="33"/>
      <c r="R132" s="33"/>
      <c r="S132" s="33"/>
      <c r="T132" s="33"/>
      <c r="U132" s="33"/>
      <c r="V132" s="33"/>
      <c r="W132" s="33"/>
      <c r="X132" s="33"/>
      <c r="Y132" s="33"/>
      <c r="Z132" s="33"/>
      <c r="AA132" s="33"/>
      <c r="AB132" s="33"/>
    </row>
    <row r="133" spans="2:28" ht="56.25" x14ac:dyDescent="0.25">
      <c r="B133" s="14">
        <v>2009</v>
      </c>
      <c r="C133" s="14" t="s">
        <v>20</v>
      </c>
      <c r="D133" s="18" t="s">
        <v>58</v>
      </c>
      <c r="E133" s="19" t="s">
        <v>130</v>
      </c>
      <c r="F133" s="19" t="s">
        <v>131</v>
      </c>
      <c r="G133" s="14" t="s">
        <v>26</v>
      </c>
      <c r="H133" s="21" t="s">
        <v>129</v>
      </c>
      <c r="I133" s="19" t="s">
        <v>70</v>
      </c>
      <c r="J133" s="37" t="s">
        <v>483</v>
      </c>
      <c r="K133" s="16">
        <v>1</v>
      </c>
      <c r="L133" s="16">
        <v>330.7</v>
      </c>
      <c r="M133" s="25">
        <f t="shared" si="2"/>
        <v>330.7</v>
      </c>
      <c r="N133" s="33"/>
      <c r="O133" s="33"/>
      <c r="P133" s="33"/>
      <c r="Q133" s="33"/>
      <c r="R133" s="33"/>
      <c r="S133" s="33"/>
      <c r="T133" s="33"/>
      <c r="U133" s="33"/>
      <c r="V133" s="33"/>
      <c r="W133" s="33"/>
      <c r="X133" s="33"/>
      <c r="Y133" s="33"/>
      <c r="Z133" s="33"/>
      <c r="AA133" s="33"/>
      <c r="AB133" s="33"/>
    </row>
    <row r="134" spans="2:28" ht="56.25" x14ac:dyDescent="0.25">
      <c r="B134" s="14">
        <v>2009</v>
      </c>
      <c r="C134" s="14" t="s">
        <v>20</v>
      </c>
      <c r="D134" s="18" t="s">
        <v>59</v>
      </c>
      <c r="E134" s="19" t="s">
        <v>132</v>
      </c>
      <c r="F134" s="19" t="s">
        <v>133</v>
      </c>
      <c r="G134" s="14" t="s">
        <v>26</v>
      </c>
      <c r="H134" s="21" t="s">
        <v>129</v>
      </c>
      <c r="I134" s="19" t="s">
        <v>70</v>
      </c>
      <c r="J134" s="37" t="s">
        <v>483</v>
      </c>
      <c r="K134" s="16">
        <v>1</v>
      </c>
      <c r="L134" s="16">
        <v>670.3</v>
      </c>
      <c r="M134" s="25">
        <f t="shared" si="2"/>
        <v>670.3</v>
      </c>
      <c r="N134" s="33"/>
      <c r="O134" s="33"/>
      <c r="P134" s="33"/>
      <c r="Q134" s="33"/>
      <c r="R134" s="33"/>
      <c r="S134" s="33"/>
      <c r="T134" s="33"/>
      <c r="U134" s="33"/>
      <c r="V134" s="33"/>
      <c r="W134" s="33"/>
      <c r="X134" s="33"/>
      <c r="Y134" s="33"/>
      <c r="Z134" s="33"/>
      <c r="AA134" s="33"/>
      <c r="AB134" s="33"/>
    </row>
    <row r="135" spans="2:28" ht="45" x14ac:dyDescent="0.25">
      <c r="B135" s="14">
        <v>2009</v>
      </c>
      <c r="C135" s="14" t="s">
        <v>20</v>
      </c>
      <c r="D135" s="18" t="s">
        <v>60</v>
      </c>
      <c r="E135" s="19" t="s">
        <v>134</v>
      </c>
      <c r="F135" s="19" t="s">
        <v>135</v>
      </c>
      <c r="G135" s="14" t="s">
        <v>26</v>
      </c>
      <c r="H135" s="21" t="s">
        <v>129</v>
      </c>
      <c r="I135" s="19" t="s">
        <v>70</v>
      </c>
      <c r="J135" s="37" t="s">
        <v>483</v>
      </c>
      <c r="K135" s="16">
        <v>1</v>
      </c>
      <c r="L135" s="16">
        <v>570.29999999999995</v>
      </c>
      <c r="M135" s="25">
        <f t="shared" si="2"/>
        <v>570.29999999999995</v>
      </c>
      <c r="N135" s="33"/>
      <c r="O135" s="33"/>
      <c r="P135" s="33"/>
      <c r="Q135" s="33"/>
      <c r="R135" s="33"/>
      <c r="S135" s="33"/>
      <c r="T135" s="33"/>
      <c r="U135" s="33"/>
      <c r="V135" s="33"/>
      <c r="W135" s="33"/>
      <c r="X135" s="33"/>
      <c r="Y135" s="33"/>
      <c r="Z135" s="33"/>
      <c r="AA135" s="33"/>
      <c r="AB135" s="33"/>
    </row>
    <row r="136" spans="2:28" ht="56.25" x14ac:dyDescent="0.25">
      <c r="B136" s="14">
        <v>2009</v>
      </c>
      <c r="C136" s="14" t="s">
        <v>20</v>
      </c>
      <c r="D136" s="18" t="s">
        <v>61</v>
      </c>
      <c r="E136" s="19" t="s">
        <v>136</v>
      </c>
      <c r="F136" s="19" t="s">
        <v>137</v>
      </c>
      <c r="G136" s="14" t="s">
        <v>26</v>
      </c>
      <c r="H136" s="21" t="s">
        <v>129</v>
      </c>
      <c r="I136" s="19" t="s">
        <v>70</v>
      </c>
      <c r="J136" s="37" t="s">
        <v>483</v>
      </c>
      <c r="K136" s="16">
        <v>1</v>
      </c>
      <c r="L136" s="16">
        <v>21.7</v>
      </c>
      <c r="M136" s="25">
        <f t="shared" si="2"/>
        <v>21.7</v>
      </c>
      <c r="N136" s="33"/>
      <c r="O136" s="33"/>
      <c r="P136" s="33"/>
      <c r="Q136" s="33"/>
      <c r="R136" s="33"/>
      <c r="S136" s="33"/>
      <c r="T136" s="33"/>
      <c r="U136" s="33"/>
      <c r="V136" s="33"/>
      <c r="W136" s="33"/>
      <c r="X136" s="33"/>
      <c r="Y136" s="33"/>
      <c r="Z136" s="33"/>
      <c r="AA136" s="33"/>
      <c r="AB136" s="33"/>
    </row>
    <row r="137" spans="2:28" ht="45" x14ac:dyDescent="0.25">
      <c r="B137" s="14">
        <v>2009</v>
      </c>
      <c r="C137" s="14" t="s">
        <v>20</v>
      </c>
      <c r="D137" s="18" t="s">
        <v>62</v>
      </c>
      <c r="E137" s="19" t="s">
        <v>138</v>
      </c>
      <c r="F137" s="19" t="s">
        <v>139</v>
      </c>
      <c r="G137" s="14" t="s">
        <v>26</v>
      </c>
      <c r="H137" s="21" t="s">
        <v>129</v>
      </c>
      <c r="I137" s="19" t="s">
        <v>70</v>
      </c>
      <c r="J137" s="37" t="s">
        <v>483</v>
      </c>
      <c r="K137" s="16">
        <v>1</v>
      </c>
      <c r="L137" s="16">
        <v>553.29999999999995</v>
      </c>
      <c r="M137" s="25">
        <f t="shared" si="2"/>
        <v>553.29999999999995</v>
      </c>
      <c r="N137" s="33"/>
      <c r="O137" s="33"/>
      <c r="P137" s="33"/>
      <c r="Q137" s="33"/>
      <c r="R137" s="33"/>
      <c r="S137" s="33"/>
      <c r="T137" s="33"/>
      <c r="U137" s="33"/>
      <c r="V137" s="33"/>
      <c r="W137" s="33"/>
      <c r="X137" s="33"/>
      <c r="Y137" s="33"/>
      <c r="Z137" s="33"/>
      <c r="AA137" s="33"/>
      <c r="AB137" s="33"/>
    </row>
    <row r="138" spans="2:28" ht="56.25" x14ac:dyDescent="0.25">
      <c r="B138" s="14">
        <v>2009</v>
      </c>
      <c r="C138" s="14" t="s">
        <v>20</v>
      </c>
      <c r="D138" s="18" t="s">
        <v>63</v>
      </c>
      <c r="E138" s="19" t="s">
        <v>140</v>
      </c>
      <c r="F138" s="19" t="s">
        <v>141</v>
      </c>
      <c r="G138" s="14" t="s">
        <v>26</v>
      </c>
      <c r="H138" s="21" t="s">
        <v>129</v>
      </c>
      <c r="I138" s="21" t="s">
        <v>142</v>
      </c>
      <c r="J138" s="37" t="s">
        <v>483</v>
      </c>
      <c r="K138" s="16">
        <v>1</v>
      </c>
      <c r="L138" s="16">
        <v>109.7</v>
      </c>
      <c r="M138" s="25">
        <f t="shared" si="2"/>
        <v>109.7</v>
      </c>
      <c r="N138" s="33"/>
      <c r="O138" s="33"/>
      <c r="P138" s="33"/>
      <c r="Q138" s="33"/>
      <c r="R138" s="33"/>
      <c r="S138" s="33"/>
      <c r="T138" s="33"/>
      <c r="U138" s="33"/>
      <c r="V138" s="33"/>
      <c r="W138" s="33"/>
      <c r="X138" s="33"/>
      <c r="Y138" s="33"/>
      <c r="Z138" s="33"/>
      <c r="AA138" s="33"/>
      <c r="AB138" s="33"/>
    </row>
    <row r="139" spans="2:28" ht="45" x14ac:dyDescent="0.25">
      <c r="B139" s="14">
        <v>2009</v>
      </c>
      <c r="C139" s="14" t="s">
        <v>20</v>
      </c>
      <c r="D139" s="18" t="s">
        <v>64</v>
      </c>
      <c r="E139" s="19" t="s">
        <v>143</v>
      </c>
      <c r="F139" s="19" t="s">
        <v>144</v>
      </c>
      <c r="G139" s="14" t="s">
        <v>26</v>
      </c>
      <c r="H139" s="21" t="s">
        <v>129</v>
      </c>
      <c r="I139" s="19" t="s">
        <v>70</v>
      </c>
      <c r="J139" s="37" t="s">
        <v>483</v>
      </c>
      <c r="K139" s="16">
        <v>1</v>
      </c>
      <c r="L139" s="16">
        <v>703</v>
      </c>
      <c r="M139" s="25">
        <f t="shared" si="2"/>
        <v>703</v>
      </c>
      <c r="N139" s="33"/>
      <c r="O139" s="33"/>
      <c r="P139" s="33"/>
      <c r="Q139" s="33"/>
      <c r="R139" s="33"/>
      <c r="S139" s="33"/>
      <c r="T139" s="33"/>
      <c r="U139" s="33"/>
      <c r="V139" s="33"/>
      <c r="W139" s="33"/>
      <c r="X139" s="33"/>
      <c r="Y139" s="33"/>
      <c r="Z139" s="33"/>
      <c r="AA139" s="33"/>
      <c r="AB139" s="33"/>
    </row>
    <row r="140" spans="2:28" x14ac:dyDescent="0.25">
      <c r="W140" s="29"/>
      <c r="X140" s="29"/>
      <c r="Y140" s="29"/>
    </row>
    <row r="141" spans="2:28" ht="28.5" x14ac:dyDescent="0.45">
      <c r="B141" s="38" t="s">
        <v>489</v>
      </c>
      <c r="W141" s="29"/>
      <c r="X141" s="29"/>
      <c r="Y141" s="29"/>
    </row>
    <row r="142" spans="2:28" x14ac:dyDescent="0.25">
      <c r="W142" s="29"/>
      <c r="X142" s="29"/>
      <c r="Y142" s="29"/>
    </row>
    <row r="143" spans="2:28" x14ac:dyDescent="0.25">
      <c r="W143" s="29"/>
      <c r="X143" s="29"/>
      <c r="Y143" s="29"/>
    </row>
    <row r="144" spans="2:28" x14ac:dyDescent="0.25">
      <c r="W144" s="29"/>
      <c r="X144" s="29"/>
      <c r="Y144" s="29"/>
    </row>
    <row r="145" spans="23:25" x14ac:dyDescent="0.25">
      <c r="W145" s="29"/>
      <c r="X145" s="29"/>
      <c r="Y145" s="29"/>
    </row>
    <row r="146" spans="23:25" x14ac:dyDescent="0.25">
      <c r="W146" s="29"/>
      <c r="X146" s="29"/>
      <c r="Y146" s="29"/>
    </row>
    <row r="147" spans="23:25" x14ac:dyDescent="0.25">
      <c r="W147" s="29"/>
      <c r="X147" s="29"/>
      <c r="Y147" s="29"/>
    </row>
    <row r="148" spans="23:25" x14ac:dyDescent="0.25">
      <c r="W148" s="29"/>
      <c r="X148" s="29"/>
      <c r="Y148" s="29"/>
    </row>
    <row r="149" spans="23:25" x14ac:dyDescent="0.25">
      <c r="W149" s="29"/>
      <c r="X149" s="29"/>
      <c r="Y149" s="29"/>
    </row>
    <row r="150" spans="23:25" x14ac:dyDescent="0.25">
      <c r="W150" s="29"/>
      <c r="X150" s="29"/>
      <c r="Y150" s="29"/>
    </row>
  </sheetData>
  <sheetProtection password="CE2E" sheet="1" objects="1" scenarios="1"/>
  <mergeCells count="19">
    <mergeCell ref="W9:Y9"/>
    <mergeCell ref="J9:J10"/>
    <mergeCell ref="Z9:AB9"/>
    <mergeCell ref="K9:M9"/>
    <mergeCell ref="N9:P9"/>
    <mergeCell ref="Q9:S9"/>
    <mergeCell ref="T9:V9"/>
    <mergeCell ref="B6:C6"/>
    <mergeCell ref="B7:C7"/>
    <mergeCell ref="B9:B10"/>
    <mergeCell ref="I9:I10"/>
    <mergeCell ref="C9:C10"/>
    <mergeCell ref="D9:D10"/>
    <mergeCell ref="E9:E10"/>
    <mergeCell ref="F9:F10"/>
    <mergeCell ref="G9:G10"/>
    <mergeCell ref="D6:J6"/>
    <mergeCell ref="D7:J7"/>
    <mergeCell ref="H9:H10"/>
  </mergeCells>
  <printOptions horizontalCentered="1"/>
  <pageMargins left="0.23622047244094491" right="0.23622047244094491" top="0.35433070866141736" bottom="0.35433070866141736" header="0.31496062992125984" footer="0.31496062992125984"/>
  <pageSetup paperSize="3" scale="37" fitToHeight="0" orientation="landscape" r:id="rId1"/>
  <rowBreaks count="5" manualBreakCount="5">
    <brk id="19" max="27" man="1"/>
    <brk id="29" max="27" man="1"/>
    <brk id="50" max="27" man="1"/>
    <brk id="70" max="27" man="1"/>
    <brk id="95" max="27" man="1"/>
  </rowBreaks>
  <drawing r:id="rId2"/>
  <legacyDrawing r:id="rId3"/>
  <oleObjects>
    <mc:AlternateContent xmlns:mc="http://schemas.openxmlformats.org/markup-compatibility/2006">
      <mc:Choice Requires="x14">
        <oleObject progId="Equation.3" shapeId="1026" r:id="rId4">
          <objectPr defaultSize="0" autoPict="0" r:id="rId5">
            <anchor moveWithCells="1" sizeWithCells="1">
              <from>
                <xdr:col>5</xdr:col>
                <xdr:colOff>9525</xdr:colOff>
                <xdr:row>17</xdr:row>
                <xdr:rowOff>1895475</xdr:rowOff>
              </from>
              <to>
                <xdr:col>6</xdr:col>
                <xdr:colOff>9525</xdr:colOff>
                <xdr:row>17</xdr:row>
                <xdr:rowOff>2124075</xdr:rowOff>
              </to>
            </anchor>
          </objectPr>
        </oleObject>
      </mc:Choice>
      <mc:Fallback>
        <oleObject progId="Equation.3" shapeId="1026" r:id="rId4"/>
      </mc:Fallback>
    </mc:AlternateContent>
    <mc:AlternateContent xmlns:mc="http://schemas.openxmlformats.org/markup-compatibility/2006">
      <mc:Choice Requires="x14">
        <oleObject progId="Equation.3" shapeId="1027" r:id="rId6">
          <objectPr defaultSize="0" autoPict="0" r:id="rId7">
            <anchor moveWithCells="1" sizeWithCells="1">
              <from>
                <xdr:col>5</xdr:col>
                <xdr:colOff>19050</xdr:colOff>
                <xdr:row>16</xdr:row>
                <xdr:rowOff>1352550</xdr:rowOff>
              </from>
              <to>
                <xdr:col>5</xdr:col>
                <xdr:colOff>1704975</xdr:colOff>
                <xdr:row>16</xdr:row>
                <xdr:rowOff>1590675</xdr:rowOff>
              </to>
            </anchor>
          </objectPr>
        </oleObject>
      </mc:Choice>
      <mc:Fallback>
        <oleObject progId="Equation.3" shapeId="1027"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PDZP</vt:lpstr>
      <vt:lpstr>PDZP!Área_de_impresión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2015-04-20T22:26:21Z</cp:lastPrinted>
  <dcterms:created xsi:type="dcterms:W3CDTF">2014-07-10T00:25:36Z</dcterms:created>
  <dcterms:modified xsi:type="dcterms:W3CDTF">2015-04-28T19:23:25Z</dcterms:modified>
</cp:coreProperties>
</file>