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E2E" lockStructure="1"/>
  <bookViews>
    <workbookView xWindow="120" yWindow="810" windowWidth="21315" windowHeight="8865"/>
  </bookViews>
  <sheets>
    <sheet name="PAM" sheetId="1" r:id="rId1"/>
  </sheets>
  <definedNames>
    <definedName name="_xlnm._FilterDatabase" localSheetId="0" hidden="1">PAM!$B$11:$AH$11</definedName>
  </definedNames>
  <calcPr calcId="145621"/>
</workbook>
</file>

<file path=xl/calcChain.xml><?xml version="1.0" encoding="utf-8"?>
<calcChain xmlns="http://schemas.openxmlformats.org/spreadsheetml/2006/main">
  <c r="AH13" i="1" l="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12"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V66"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7" i="1"/>
  <c r="V68" i="1"/>
  <c r="V69" i="1"/>
  <c r="V70" i="1"/>
  <c r="V71" i="1"/>
  <c r="V72" i="1"/>
  <c r="V73" i="1"/>
  <c r="V74" i="1"/>
  <c r="V75" i="1"/>
  <c r="V76" i="1"/>
  <c r="V77" i="1"/>
  <c r="V78" i="1"/>
  <c r="V79" i="1"/>
  <c r="V80" i="1"/>
  <c r="V81" i="1"/>
  <c r="V82" i="1"/>
  <c r="V83" i="1"/>
  <c r="V84" i="1"/>
  <c r="V85" i="1"/>
  <c r="V86" i="1"/>
  <c r="V87" i="1"/>
  <c r="V88" i="1"/>
  <c r="V12" i="1"/>
  <c r="S12" i="1"/>
  <c r="P12" i="1"/>
  <c r="M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Z37" i="1" l="1"/>
</calcChain>
</file>

<file path=xl/sharedStrings.xml><?xml version="1.0" encoding="utf-8"?>
<sst xmlns="http://schemas.openxmlformats.org/spreadsheetml/2006/main" count="1043" uniqueCount="238">
  <si>
    <t>Definición</t>
  </si>
  <si>
    <t>Método de Cálculo</t>
  </si>
  <si>
    <t>Frecuencia 
de medición</t>
  </si>
  <si>
    <t>Nivel de la MIR</t>
  </si>
  <si>
    <t>Unidad de medida</t>
  </si>
  <si>
    <t>Año de aparición en MIR</t>
  </si>
  <si>
    <t xml:space="preserve">Nombre del Indicador </t>
  </si>
  <si>
    <t>Medio de verificación</t>
  </si>
  <si>
    <t>Programa:</t>
  </si>
  <si>
    <t xml:space="preserve">Unidad Responsable: </t>
  </si>
  <si>
    <t>Observaciones en caso de cambio del indicador durante el periodo 2007-2014</t>
  </si>
  <si>
    <r>
      <t>A: M</t>
    </r>
    <r>
      <rPr>
        <sz val="14"/>
        <color theme="0"/>
        <rFont val="Cambria"/>
        <family val="1"/>
        <scheme val="major"/>
      </rPr>
      <t>eta  anual</t>
    </r>
  </si>
  <si>
    <r>
      <t xml:space="preserve">B: </t>
    </r>
    <r>
      <rPr>
        <sz val="14"/>
        <color theme="0"/>
        <rFont val="Cambria"/>
        <family val="1"/>
        <scheme val="major"/>
      </rPr>
      <t>Valor Alcanzado Cierre Cuenta Pública</t>
    </r>
  </si>
  <si>
    <t>Bimestral</t>
  </si>
  <si>
    <t>Porcentaje</t>
  </si>
  <si>
    <t>Programa Anual de Evaluación para el Ejercicio Fiscal 2015 de los Programas Federales de la Administración Pública Federal  (numeral 19)</t>
  </si>
  <si>
    <t>Evolución Histórica de Indicadores de la Matriz de Indicadores para Resultados 2007-2014</t>
  </si>
  <si>
    <t>213 Dirección General de Atención a Grupos Prioritarios.</t>
  </si>
  <si>
    <t>S 176 Programa de Pensión a Adultos Mayores.</t>
  </si>
  <si>
    <t>FIN</t>
  </si>
  <si>
    <t>((Gasto promedio en alimentos en 2009 - Gasto promedio en el año 2007)/Gasto promedio en alimentos 2007 * 100</t>
  </si>
  <si>
    <t>Bianual</t>
  </si>
  <si>
    <t>Evaluación del Impacto del Programa 70 y más. (línea basal) y Evaluación del impacto del Programa  70 y más 2009.</t>
  </si>
  <si>
    <t>PROPÓSITO</t>
  </si>
  <si>
    <t>Cambio porcentual de adultos de 70 años y más que habitan en localidades de hasta 2,500 habitantes que tienen capaciadad económica para adquirir la canasta básica</t>
  </si>
  <si>
    <t>(Número de beneficiarios que pueden adquirir la canasta básica en el año de medición menos Número de beneficiarios que pueden adquirir la canasta básica en el año base)/ Número de beneficiarios que pueden adquirir la canasta básica en el año base</t>
  </si>
  <si>
    <t>Beneficiario</t>
  </si>
  <si>
    <t>COMPONENTE</t>
  </si>
  <si>
    <t xml:space="preserve">Porcentaje de adultos mayores de 70 años y más que habitan en localidades de hasta 2,500 habitantes que reciben el apoyo con respecto a la población potencial </t>
  </si>
  <si>
    <t>Mensual</t>
  </si>
  <si>
    <t>Reporte mensual sobre los avances  del Programa . Fuentes: liquidadoras e INEGI</t>
  </si>
  <si>
    <t>Número de beneficiarios que reciben apoyo / Población potencial*100</t>
  </si>
  <si>
    <t>n.d</t>
  </si>
  <si>
    <t>Reporte bimestral de avances del programa</t>
  </si>
  <si>
    <t xml:space="preserve">Número de localidades que cuentan con una red de promoción y participación social impulsada por el Programa al momento de la medición / Número total de localidades donde tiene presencia el programa  al momento de la medición </t>
  </si>
  <si>
    <t>Porcentaje de beneficiarios satisfechos con el apoyo recibido con respecto al número de beneficiarios que lo recibieron</t>
  </si>
  <si>
    <t>Anual</t>
  </si>
  <si>
    <t xml:space="preserve">Cuestionarios focalizados </t>
  </si>
  <si>
    <t>ACTIVIDAD</t>
  </si>
  <si>
    <t>Porcentaje de convenios firmados con organizaciones que apoyan la satisfacción de necesidades de los AM en relación a los propuestos</t>
  </si>
  <si>
    <t>Porcentaje de AM que se cubre con los eventos de difusión</t>
  </si>
  <si>
    <t xml:space="preserve"> Porcentaje de cumplimiento de metas establecidas en el Programa Operativo Anual alcanzadas en el tiempo establecido </t>
  </si>
  <si>
    <t xml:space="preserve"> Porcentaje de personas que recibieron respuesta del área de atención ciudadana oportunamente </t>
  </si>
  <si>
    <t>Porcentaje de Adultos Mayores incorporados a los padrones respecto a la meta anual programada de incorporación</t>
  </si>
  <si>
    <t>Porcentaje de presupuesto asignado con respecto al necesario para atender a la población potencial</t>
  </si>
  <si>
    <t>Tiempo de rezago en la entrega de solicitud de recursos de la SHCP</t>
  </si>
  <si>
    <t>Porcentaje de capacitados que aprobaron el curso</t>
  </si>
  <si>
    <t xml:space="preserve">Porcentaje de beneficiarios que recibieron al apoyo con respecto a los que se les programó  </t>
  </si>
  <si>
    <t>Porcentaje de cumplimiento de metas establecidas en el Programa Operativo Anual alcanzadas en el tiempo establecido</t>
  </si>
  <si>
    <t xml:space="preserve">Índice de voluntarios incorporados a las redes de promoción y participación social en relación al número de AM beneficiarios del Programa </t>
  </si>
  <si>
    <t xml:space="preserve">Porcentaje de redes de promoción y participación conformadas en el año </t>
  </si>
  <si>
    <t>Porcentaje de voluntarios capacitados anualmente por el Programa con respecto a la meta establecida por el Programa</t>
  </si>
  <si>
    <t>Porcentaje de beneficiarios que recibieron apoyo respecto de los que lo solicitaron</t>
  </si>
  <si>
    <t>Porcentaje de voluntarios que recibieron reconocimiento</t>
  </si>
  <si>
    <t>Porcentaje de observaciones atendidas derivadas de las supervisiones realizadas con respecto a las observaciones levantadas en las supervisiones</t>
  </si>
  <si>
    <t>Porcentaje de acciones realizadas conjuntamente respecto al total de acciones convenidas</t>
  </si>
  <si>
    <t xml:space="preserve">Anual </t>
  </si>
  <si>
    <t>Reporte de Supervisión Operativa de la DGAGP</t>
  </si>
  <si>
    <t>Cuarto informe trimestral para la Dirección General de Seguimiento</t>
  </si>
  <si>
    <t xml:space="preserve">Informe mensual del área de Atención Ciudadana de la DGAGP </t>
  </si>
  <si>
    <t>Reportes relativos a los padrones: general de beneficiarios y activo del programa</t>
  </si>
  <si>
    <t xml:space="preserve">Programa Operativo Anual del Programa. (Fuente de información : Decreto del presupuesto de Egresos de la Federación y cálculos de la DGAGP </t>
  </si>
  <si>
    <t>Reporte de Indicadores bimestrales de la DGAGP</t>
  </si>
  <si>
    <t>Conciliación de pagos con instancias liquidadoras</t>
  </si>
  <si>
    <t>Reporte de Supervisión  de la DGAGP</t>
  </si>
  <si>
    <t>Informe Anual a la Dirección General de Seguimiento</t>
  </si>
  <si>
    <t>(Número de AM que se enteraron del programa por los eventos de difusión / Población potencial del Programa)*100</t>
  </si>
  <si>
    <t>(Número de personas que recibieron respuesta a sus peticiones, quejas o denuncias en un lapso de 30 días hábiles / Número de personas que solicitaron atención a sus peticiones, quejas o denuncias)*100</t>
  </si>
  <si>
    <t>(Número de Adultos Mayores incorporados a los padrones al corte /Número de Adultos Mayores que según la meta anual programada deben incorporarse a los padrones al corte) *100</t>
  </si>
  <si>
    <t>(Recursos asignados en el presupuesto / Recursos necesarios para atender a la población potencial)*100</t>
  </si>
  <si>
    <t xml:space="preserve">Diferencia en número de días entre la fecha de solicitud real menos la fecha de solicitud programada </t>
  </si>
  <si>
    <t>Número de capacitados bimestrales q obtuvieron al menos 7 en el examen / Número de personas capacitadas en el bimestre</t>
  </si>
  <si>
    <t>Número de beneficiaros que recibieron el apoyo en el bimestre/ Número de beneficiarios a los que se le programó el apoyo (padrón activo)</t>
  </si>
  <si>
    <t>(N° de observaciones atendidas / N° de observaciones asentadas en las supervisiones en el periodo)*100</t>
  </si>
  <si>
    <t>(Número de metas que superan el 90% / Total de las metas establecidaas en el Programa Operativo Anual) *100</t>
  </si>
  <si>
    <t>Número de voluntarios incorporados a las redes de promoción y participación social/ N° de AM beneficiarios del Programa   (se considera óptima la relación 1 voluntario para cada 15 AM, equivalente a 0.66)</t>
  </si>
  <si>
    <t>(Número de voluntarios capacitados / Meta establecida por el Programa )*100</t>
  </si>
  <si>
    <t>(N° de redes de promoción y participación social que definieron las necesidades de los AM que pueden atender / N° total de redes  de promoción y participación social  operando)*100</t>
  </si>
  <si>
    <t>Número de convenios firmados con organizaciones con las que se establecieron contactos para poyar la satisfacción de necesidades de los AM)*100</t>
  </si>
  <si>
    <t>(Número de acciones realizadas conjuntamente  / Total de acciones convenidas)*100</t>
  </si>
  <si>
    <t>Número de beneficiarios que recibieron apoyo  en el periodo / Número de beneficiarios q solicitaron apoyo en el periodo)*100</t>
  </si>
  <si>
    <t>(Voluntarios reconocidos  / Total de voluntarios)*100</t>
  </si>
  <si>
    <t>(N° de observaciones atendidas/ N° de observaciones levantadas en el periodo)*100</t>
  </si>
  <si>
    <t xml:space="preserve">Número de beneficiarios que declararon estar satisfechos con el apoyo recibido / Número de beneficiarios que recibieron apoyo en el periodo </t>
  </si>
  <si>
    <t>Porcentaje de Adultos Mayores que perciben mejoría en sus condiciones de vida</t>
  </si>
  <si>
    <t>Variación porcentual promedio del ingreso de los hogares</t>
  </si>
  <si>
    <t>Índice de inclusión social</t>
  </si>
  <si>
    <t>(Número de Adultos Mayores beneficiarios del Programa que perciben mejoría en sus condicones de vida / Número de Adultos Mayores entrevistados)*100</t>
  </si>
  <si>
    <t>(1-(Ingreso percapita de los hogares de los beneficiarios en t1/Ingreso percapita promedio de los hogares d elos beneficiarios en t0))*100   Donde t0= Periodo anterior a la integración de beneficiarios al Programa. t1= Periodo posterior a la integración de beneficiarios al Programa.</t>
  </si>
  <si>
    <t>IIS= inclusión social (ver anexo técnico)</t>
  </si>
  <si>
    <t>Evaluación de Impacto</t>
  </si>
  <si>
    <t>Porcentaje de cobertura en localidades de hasta 10 mil  habitantes1</t>
  </si>
  <si>
    <t xml:space="preserve">Porcentaje de cobertura en localidades de más de 10 mil habitantes  y hasta 20 mil habitantes </t>
  </si>
  <si>
    <t>Porcentaje de cobertura de la red social</t>
  </si>
  <si>
    <t xml:space="preserve">Porcentaje de acciones de promoción y participación social realizadas </t>
  </si>
  <si>
    <t xml:space="preserve"> (Número de beneficiarios que reciben apoyo económico en localidades de hasta 10 mil habitantes/ población potencial estimada en localidades de hasta 10 mil habitantes )*100 </t>
  </si>
  <si>
    <t>(Número de beneficiarios que reciben apoyo económico en localidades  de más de 10 mil y hasta 20 mil habitantes / población potencial estimada en localidades de más de 10 mil y hasta 20 mil habitantes)*100</t>
  </si>
  <si>
    <t>(Número total de localidades con más de 30 beneficiarios con al menos un facilitador voluntario/ Total de localidades atendidas)*100</t>
  </si>
  <si>
    <t>(Número de acciones de promoción y participación social realizadas / Número de acciones de promoción y participación social programadas)*100</t>
  </si>
  <si>
    <t>Informe Bimestral de Seguimiento d ela DGAGP</t>
  </si>
  <si>
    <t xml:space="preserve">Porcentaje de Adultos Mayores incorporados a los padrones con respecto  a la meta bimestral programada de incorporación </t>
  </si>
  <si>
    <t xml:space="preserve">Porcentaje de beneficiarios que recibieron el apoyo económico con respecto a los que se les programó </t>
  </si>
  <si>
    <t>Porcentaje de facilitadores voluntarios operando respecto al total de facilitadores voluntarios capacitados</t>
  </si>
  <si>
    <t>(Número de Adultos Mayores incorporados a los padrones en el bimestre / Número de Adultos Mayores programados a incorporarse en el bimestre a los padrones )*100</t>
  </si>
  <si>
    <t>(Número de beneficiarios que recibieron el apoyo económico en el bimestre / Número de beneficiarios a los que se les programó el apoyo económico</t>
  </si>
  <si>
    <t>(Número total de facilitadores voluntarios operando en el momento de la medición / Número total de facilitadores voluntarios capacitados al  momento de la medición)*100</t>
  </si>
  <si>
    <t xml:space="preserve">Vip = Variación porcentual promedio del ingreso de los hogares.
(
</t>
  </si>
  <si>
    <t xml:space="preserve">Bianual
</t>
  </si>
  <si>
    <t>Índice de variación  del ingreso de los adultos mayores</t>
  </si>
  <si>
    <t>Resultados  Evaluación de Impacto</t>
  </si>
  <si>
    <t xml:space="preserve">En el ejercicio fiscal 2009 el indicador de la MIR 2008  "Variación porcentual promedio del ingreso de los hogares"  cambio de nombre y su fórmula de cálculo. </t>
  </si>
  <si>
    <t>(Padrón Activo de Beneficiarios en localidades de hasta 30 mil habitantes / Población objetivo en localidades de hasta 30 mil habitantes)*100</t>
  </si>
  <si>
    <t>Cobertura del programa respecto a la población potencial en localidades de hasta 30 mil habitantes</t>
  </si>
  <si>
    <t>(Padrón Activo de Beneficiarios en localidades de hasta 30 mil habitantes / Población potencial en localidades de hasta 30 mil habitantes)*100</t>
  </si>
  <si>
    <t xml:space="preserve">Cobertura del Programa respecto a las localidades potenciales
</t>
  </si>
  <si>
    <t>Número de localidades de hasta 30 mil habitantes atendidas / Número de localidades de hasta 30 mil habitantes potenciales)*100</t>
  </si>
  <si>
    <t>Semestral</t>
  </si>
  <si>
    <t xml:space="preserve">Informe de Seguimiento
</t>
  </si>
  <si>
    <t>En el ejercicio fiscal 2008, este Indicador sólo consideraba de 10 mil a 20 mil localidades.</t>
  </si>
  <si>
    <t>Porcentaje de beneficiarios en localidades de hasta 30 mil habitantes</t>
  </si>
  <si>
    <t>Porcentaje de beneficiarios apoyados para favorecer su protección social</t>
  </si>
  <si>
    <t>Porcentaje de proyectos de vinculación formalizados</t>
  </si>
  <si>
    <t>(Número de beneficiarios apoyados con acciones para incentivar su protección social / Número de beneficiarios programados para ser apoyados con acciones para incentivar su protección social)*100</t>
  </si>
  <si>
    <t>(Número de proyectos de vinculación formalizados / Número de proyectos de vinculación programados para formalizar en el período)*100</t>
  </si>
  <si>
    <t>Informe de Seguimiento</t>
  </si>
  <si>
    <t xml:space="preserve">Número de beneficiarios en el Padrón Activo </t>
  </si>
  <si>
    <t xml:space="preserve">Número de beneficiarios que recibieron el apoyo económico en el bimestre operativo anterior al corte </t>
  </si>
  <si>
    <t>Monto de recursos de apoyos económicos que recibieron los beneficiarios en el bimestre operativo anterior al corte</t>
  </si>
  <si>
    <t>Porcentaje de cobertura de Gestores</t>
  </si>
  <si>
    <t>Porcentaje de proyectos de vinculación interinstitucional gestionados</t>
  </si>
  <si>
    <t xml:space="preserve">Número de Adultos Mayores que integran el Padrón Activo de Beneficiarios </t>
  </si>
  <si>
    <t xml:space="preserve">Monto de recursos de apoyos económicos que recibieron los beneficiarios en el bimestre operativo anterior al corte </t>
  </si>
  <si>
    <t>(Número de Unidades de Trabajo con un Gestor elegido / Número de Unidades de Trabajo programadas )*100</t>
  </si>
  <si>
    <t>(Número de proyectos de vinculación interinstitucional gestionados/ Número de proyectos de vinculación interinstitucional programados)*100</t>
  </si>
  <si>
    <t>Porcentaje de
Adultos Mayores que
perciben mejoría en
sus ingresos respecto
de los entrevistados</t>
  </si>
  <si>
    <t>Porcentaje de
Adultos Mayores que
perciben mejoría en su salud física y
mental respecto de
los entrevistados.</t>
  </si>
  <si>
    <t>(Número de Adultos Mayores que perciben mejoría en su salud física y
mental / Número de Adultos Mayores
entrevistados) *100</t>
  </si>
  <si>
    <t>Número de localidades atendidas</t>
  </si>
  <si>
    <t>Porcentaje de Adultos Mayores que perciben mejoría en sus ingresos respecto de los que perciben mejoría en determinados aspectos de sus condiciones de vida.</t>
  </si>
  <si>
    <t>Porcentaje de Adultos Mayores que perciben mejoría en su protección social respecto de los que perciben mejoría en determinados aspectos de sus condiciones de vida.</t>
  </si>
  <si>
    <t>(Número de adultos mayores que perciben mejoría en sus ingresos / Número de adultos mayores que perciben mejoría en algunos aspectos de sus condiciones de vida)*100</t>
  </si>
  <si>
    <t>(Número de adultos mayores que perciben mejoría en su protección social / Número de adultos que perciben mejoría en algunos aspectos de sus condiciones de vida)*100</t>
  </si>
  <si>
    <t>Encuesta de Satisfacción de Beneficiarios INCEDERE</t>
  </si>
  <si>
    <t>Módulo de Seguimiento de la DGAGP</t>
  </si>
  <si>
    <t>Porcentaje de localidades que mantuvieron su atención respecto de las localidades objetivo</t>
  </si>
  <si>
    <t xml:space="preserve">Padrón activo de beneficiarios </t>
  </si>
  <si>
    <t xml:space="preserve">Porcentaje de localidades atendidas con acciones para aminorar el deterioro de la salud física y mental de los beneficiarios </t>
  </si>
  <si>
    <t>(Número de localidades con mantenimiento de atención en el bimestre de medición / Número de localidades objetivo)*100</t>
  </si>
  <si>
    <t>(Número de localidades atendidas con acciones para aminorar el deterioro de la salud física y mental de los beneficiarios / Número de localidades  planeadas a ser atendidas con acciones para aminorar el deterioro de la salud física y mental de los beneficiarios)*100</t>
  </si>
  <si>
    <t xml:space="preserve">Porcentaje de localidades con cobro del 95 por ciento o más respecto de las localidades objetivo </t>
  </si>
  <si>
    <t>Porcentaje de localidades con clubes-estancias concertadas respecto de las localidades programadas para contar con gestor voluntario capacitado</t>
  </si>
  <si>
    <t>Número de sesiones de jornadas informativas realizadas</t>
  </si>
  <si>
    <t>Porcentaje de formalización de gestores voluntarios respecto de la meta anual</t>
  </si>
  <si>
    <t>(Número de beneficiarios que recibieron el apoyo económico / Número de beneficiarios programados para recibir el apoyo económico)*100</t>
  </si>
  <si>
    <t>(Número de localidades con cobro del 95 por ciento o más / Número de localidades objetivo)*100</t>
  </si>
  <si>
    <t>(Número de localidades con clubes-estancias concertadas/Número de localidades programadas para contar con gestor voluntario capacitado para su operación)*100</t>
  </si>
  <si>
    <t>Mide el número de sesiones de jornadas informativas realizadas</t>
  </si>
  <si>
    <t>(Número de gestores voluntarios formalizados / Meta anual de gestores voluntarios  formalizados)*100</t>
  </si>
  <si>
    <t>Beneficiarios que recibieron apoyo</t>
  </si>
  <si>
    <t>Localidades con cobro del 95 por ciento o más.</t>
  </si>
  <si>
    <t>Acciones ejecutadas por los Gestores Voluntarios</t>
  </si>
  <si>
    <t>Número de beneficiarios que recibieron el apoyo económico.</t>
  </si>
  <si>
    <t>Número de localidades el 95 por ciento o más de los beneficiarios con cobro</t>
  </si>
  <si>
    <t>Número de acciones ejecutadas por los Gestores Voluntarios.</t>
  </si>
  <si>
    <t>Vulnerabilidad por seguridad social</t>
  </si>
  <si>
    <t>Padrón Activo de Beneficiarios</t>
  </si>
  <si>
    <t>Número de adultos mayores de 65 años y más que han cumplido con los requisitos de elegibilidad y los criterios de selección, que reciben los apoyos del Programa, que se entregan de manera bimestral de acuerdo con la disponibilidad presupuestal del ejercicio fiscal correspondiente.</t>
  </si>
  <si>
    <t>Padrón Activo de Beneficiarios del bimestre anterior + Reactivaciones por Ficha en bimestre + Reactivaciones que se generan por la aplicación de otros movimientos al padrón en el bimestre + Incorporaciones en el bimestre - Total de bajas del bimestre</t>
  </si>
  <si>
    <t>Vulnerabilidad por ingresos</t>
  </si>
  <si>
    <t>Porcentaje de beneficiarios que reciben apoyo económico</t>
  </si>
  <si>
    <t>Es el porcentaje de la población adulta mayor de 65 años y más, que no percibe ingresos por concepto de pago de pensión contributiva, vulnerable por ingresos, de acuerdo a la medición multidimensional de la pobreza del CONEVAL.</t>
  </si>
  <si>
    <t>Porcentaje de adultos mayores del Padrón Activo de Beneficiarios (PAB) con apoyo económico en el bimestre.</t>
  </si>
  <si>
    <t>[(Total de población adulta mayor de 65 años y más, que no perciben ingresos por concepto de pago de pensión contributiva, vulnerable por ingresos) / (Total de población adulta mayor de 65 años y más, que no percibe ingresos por concepto de pago de pensión contributiva)] x 100</t>
  </si>
  <si>
    <t>[(Número de adultos mayores del PAB con apoyo económico depositado en cuenta bancaria + número de adultos mayores del PAB con apoyo económico cobrado en mesas de atención en el bimestre) / (Padrón activo de beneficiarios en el bimestre)] x 100</t>
  </si>
  <si>
    <t>Inclusión al sistema financiero nacional</t>
  </si>
  <si>
    <t>Acceso a servicios de salud</t>
  </si>
  <si>
    <t>Acceso a la protección social</t>
  </si>
  <si>
    <t>Número de beneficiarios del Programa incorporados al sistema financiero nacional.</t>
  </si>
  <si>
    <t>Porcentaje de beneficiarios que tienen acceso a servicios de salud.</t>
  </si>
  <si>
    <t>Promedio de personas adultas mayores beneficiarias por evento que asisten a las campañas de promoción y protección social.</t>
  </si>
  <si>
    <t>Sumatoria de adultos mayores de 65 años y más del Programa, incorporados al sistema financiero nacional</t>
  </si>
  <si>
    <t>(Total de beneficiarios que cuentan con acceso a servicios de salud ) / (padrón activo de beneficiarios) x 100</t>
  </si>
  <si>
    <t>(Número de personas que participan en los eventos organizados para promover acciones de protección social) / (Número de eventos)</t>
  </si>
  <si>
    <t>Casas de día</t>
  </si>
  <si>
    <t>Gestores voluntarios</t>
  </si>
  <si>
    <t>Número de casas de día apoyadas por el Programa para la atención de la población de Adultos Mayores.</t>
  </si>
  <si>
    <t>Sumatoria de las casas de día apoyadas por el Programa</t>
  </si>
  <si>
    <t>Número de gestores voluntarios activos.</t>
  </si>
  <si>
    <t>Sumatoria de gestores voluntarios formalizados más los electos en la Red Social</t>
  </si>
  <si>
    <t>Porcentaje de adultos mayores de 65 años y más que no perciben ingresos por concepto de pensión contributiva y presentan la carencia por acceso a la seguridad social, con respecto al total de adultos mayores de 65 años y más que no perciben ingresos por concepto de pensión contributiva.</t>
  </si>
  <si>
    <t>(Número de adultos mayores de 65 años y más que no perciben ingresos por concepto de pensión contributiva y presentan la carencia por acceso a la seguridad social) / (Número total de adultos mayores de 65 años y más que no perciben ingresos por concepto de pensión contributiva) x 100</t>
  </si>
  <si>
    <t>Acciones para la Protección Social</t>
  </si>
  <si>
    <t>Adultos Mayores Incorporados</t>
  </si>
  <si>
    <t>Es la cantidad de campañas de promoción de la protección social de los adultos mayores, tales como INAPAM y Seguro Popular.</t>
  </si>
  <si>
    <t>Sumatoria de campañas de promoción de la protección social de los adultos mayores, tales como INAPAM y Seguro Popular</t>
  </si>
  <si>
    <t>Porcentaje de personas de 65 años de edad en adelante que no reciben ingresos por concepto de pago de jubilación o pensión de tipo contributivo incorporados al Programa durante el ejercicio fiscal</t>
  </si>
  <si>
    <t>(Número de personas de 65 años de edad en adelante que no reciben ingresos por concepto de pago de jubilación o pensión de tipo contributivo incorporados al Programa durante el ejercicio fiscal ) / ( Total de personas de 65 años de edad en adelante que no reciben ingresos por concepto de pago de jubilación o pensión de tipo contributivo)</t>
  </si>
  <si>
    <t>Localidad</t>
  </si>
  <si>
    <t>Persona</t>
  </si>
  <si>
    <t>Acción</t>
  </si>
  <si>
    <t>(Número de Adultos Mayores que perciben mejoría en sus ingresos / Número de Adultos Mayores entrevistados)*100</t>
  </si>
  <si>
    <t>Casa</t>
  </si>
  <si>
    <t>ENIGH, Medición de Pobreza CONEVAL; Población sin pensión contributiva:ENIGH, Medición de Pobreza CONEVAL</t>
  </si>
  <si>
    <t>Registro de la Dependencia</t>
  </si>
  <si>
    <t>Encuestas nacionales</t>
  </si>
  <si>
    <t>Feria</t>
  </si>
  <si>
    <t>Portal web de la Red Social</t>
  </si>
  <si>
    <t>n.a</t>
  </si>
  <si>
    <t>A pesar de que el nombre de este indicador creado en 2013, el método de cálculo cambia  y se vuelve un porcentaje para el ejercicio fiscal 2014.</t>
  </si>
  <si>
    <t>Número de gestores voluntarios activos</t>
  </si>
  <si>
    <t>Número de beneficiarios del Programa incorporados al sistema financiero nacional</t>
  </si>
  <si>
    <t>(Número de adultos mayores de 65 años y más del Programa, incorporados al sistema financiero nacional/Padrón Activo de Beneficiarios)*100</t>
  </si>
  <si>
    <t>(Número de gestores voluntarios formalizados más el número de gestores voluntarios electos en la Red Social/Total de gestores programados)*100</t>
  </si>
  <si>
    <t>Para  fiscal 2014 se convierte en un indicador relativo.</t>
  </si>
  <si>
    <t>Casas de día apoyadas por el Programa para la atención de la población de Adultos Mayores</t>
  </si>
  <si>
    <t>Número de casas de día apoyadas por el Programa/Total de casas de día programadas)*100</t>
  </si>
  <si>
    <t>Relación de Casas de día en operación</t>
  </si>
  <si>
    <t>n.a.</t>
  </si>
  <si>
    <t>Porcentaje de beneficiaros programados para recibien el apoyo económico respecto de los planeados para recibir el apoyo económico</t>
  </si>
  <si>
    <t>En la MIR 2011 se modifica el nombre del indicador eliminando las palabras "número de"</t>
  </si>
  <si>
    <t>Porcentaje de observaciones atendidas derivadas de las supervisiones realizadas con respecto a las observaciones asentadas en las supervisiones del periodo</t>
  </si>
  <si>
    <t xml:space="preserve">Porcentaje de localidades que cuentan con una Red de promoción y participación social impulsada por el Programa respecto del total de localidades donde tiene presencia el programa </t>
  </si>
  <si>
    <t>Incremento promedio en gasto de alimentos como consecuencia del apoyo otorgado  por el Programa</t>
  </si>
  <si>
    <t>Número de metas que superan el 90% Total de las metas establecidas en el Programa Operativo Anual</t>
  </si>
  <si>
    <t>Porcenteje de redes de promoción y particpación social que definieron las necesidades de AM que pueden atender en relación al total de redes de promoción y participación social operando</t>
  </si>
  <si>
    <t>(Número de redes de promoción y participación social operando en el momento de la medición / Número total de redes de promoción y participación conformadas en el año)*100</t>
  </si>
  <si>
    <t>Sistema de información estadístico para Grupos Prioritarios de la DGAGP4</t>
  </si>
  <si>
    <t>Sistema de información estadístico para Grupos Prioritarios de la DGAGP</t>
  </si>
  <si>
    <t>Para el Ejercicio fiscal 2009 se especifica el medio de verificación con el nombre de: Encuesta de Satisfacción de Beneficiarios INCEDERE. Para el ejercicio físcal 2010,  se modifica el nombre del indicador  por "Porcentaje de  Adultos Mayores que perciben  mejoría en sus condiciones de vida respecto de los entrevistados" y la periodicidad cambia a "Anual".</t>
  </si>
  <si>
    <t>Para el ejercicio fiscal  2014,  se modifica la periodicidad de este indicador a "Bimestral"</t>
  </si>
  <si>
    <t>Porcentaje de Adultos Mayores que perciben una mejoría a partir de su incorporación al programa</t>
  </si>
  <si>
    <t>Número de Adultos Mayores que perciben mejoría / número de Adultos Mayores que son beneficiarios</t>
  </si>
  <si>
    <t>En la MIR 2007 ya se encontraba este indicador, pero para el ejercicio fiscal 2008, se modifica el medio de verificación.</t>
  </si>
  <si>
    <t>En la MIR 2009 ya se encontraba este indicador con el nombre  de "Número de beneficiarios en el Padrón Activo", pero para el ejercicio fiscal 2010, se modifica el medio de verificación.</t>
  </si>
  <si>
    <t>Para el ejercicio fiscal  2014,  se modifica la periodicidad de este indicador a "Semestral"</t>
  </si>
  <si>
    <t>En la MIR 2011 ya se encontraba este indicador, pero para el ejercicio fiscal 2012, se modifica el medio de verificación.</t>
  </si>
  <si>
    <t>Para el ejercicio fiscal  2014,  se modifica la periodicidad de este indicador a "Bimestral", así como la unidad de medida.</t>
  </si>
  <si>
    <t>Porcentaje de Cumplimiento: 
[ B / A ]*100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</si>
</sst>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_-* #,##0_-;\-* #,##0_-;_-* &quot;-&quot;??_-;_-@_-"/>
    <numFmt numFmtId="166" formatCode="_-* #,##0.000_-;\-* #,##0.000_-;_-* &quot;-&quot;??_-;_-@_-"/>
  </numFmts>
  <fonts count="18" x14ac:knownFonts="1">
    <font>
      <sz val="11"/>
      <color theme="1"/>
      <name val="Calibri"/>
      <family val="2"/>
      <scheme val="minor"/>
    </font>
    <font>
      <sz val="9"/>
      <color theme="1"/>
      <name val="Tahoma"/>
      <family val="2"/>
    </font>
    <font>
      <b/>
      <sz val="16"/>
      <color theme="1"/>
      <name val="Trajan Pro"/>
      <family val="1"/>
    </font>
    <font>
      <sz val="14"/>
      <color theme="1"/>
      <name val="Calibri"/>
      <family val="2"/>
      <scheme val="minor"/>
    </font>
    <font>
      <sz val="12"/>
      <color theme="1"/>
      <name val="Calibri"/>
      <family val="2"/>
      <scheme val="minor"/>
    </font>
    <font>
      <b/>
      <sz val="14"/>
      <color theme="0"/>
      <name val="Cambria"/>
      <family val="1"/>
      <scheme val="major"/>
    </font>
    <font>
      <sz val="16"/>
      <color theme="1"/>
      <name val="Calibri"/>
      <family val="2"/>
      <scheme val="minor"/>
    </font>
    <font>
      <b/>
      <sz val="26"/>
      <color theme="1"/>
      <name val="Trajan Pro"/>
      <family val="1"/>
    </font>
    <font>
      <b/>
      <sz val="28"/>
      <color theme="1"/>
      <name val="Trajan Pro"/>
      <family val="1"/>
    </font>
    <font>
      <b/>
      <sz val="48"/>
      <color theme="1"/>
      <name val="Trajan Pro"/>
      <family val="1"/>
    </font>
    <font>
      <b/>
      <sz val="20"/>
      <color theme="1"/>
      <name val="Trajan Pro"/>
      <family val="1"/>
    </font>
    <font>
      <sz val="20"/>
      <color theme="1"/>
      <name val="Calibri"/>
      <family val="2"/>
      <scheme val="minor"/>
    </font>
    <font>
      <sz val="14"/>
      <color theme="0"/>
      <name val="Cambria"/>
      <family val="1"/>
      <scheme val="major"/>
    </font>
    <font>
      <b/>
      <sz val="9"/>
      <name val="Calibri"/>
      <family val="2"/>
      <scheme val="minor"/>
    </font>
    <font>
      <sz val="9"/>
      <name val="Tahoma"/>
      <family val="2"/>
    </font>
    <font>
      <sz val="11"/>
      <color theme="1"/>
      <name val="Calibri"/>
      <family val="2"/>
      <scheme val="minor"/>
    </font>
    <font>
      <b/>
      <sz val="9"/>
      <name val="Tahoma"/>
      <family val="2"/>
    </font>
    <font>
      <sz val="48"/>
      <color theme="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6"/>
        <bgColor indexed="64"/>
      </patternFill>
    </fill>
    <fill>
      <patternFill patternType="solid">
        <fgColor theme="0" tint="-4.9989318521683403E-2"/>
        <bgColor indexed="64"/>
      </patternFill>
    </fill>
    <fill>
      <patternFill patternType="solid">
        <fgColor theme="6" tint="-0.249977111117893"/>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43" fontId="15" fillId="0" borderId="0" applyFont="0" applyFill="0" applyBorder="0" applyAlignment="0" applyProtection="0"/>
    <xf numFmtId="9" fontId="15" fillId="0" borderId="0" applyFont="0" applyFill="0" applyBorder="0" applyAlignment="0" applyProtection="0"/>
  </cellStyleXfs>
  <cellXfs count="43">
    <xf numFmtId="0" fontId="0" fillId="0" borderId="0" xfId="0"/>
    <xf numFmtId="0" fontId="2" fillId="0" borderId="0" xfId="0" applyFont="1" applyAlignment="1">
      <alignment horizontal="center"/>
    </xf>
    <xf numFmtId="0" fontId="2" fillId="0" borderId="0" xfId="0" applyFont="1" applyAlignment="1">
      <alignment horizontal="center"/>
    </xf>
    <xf numFmtId="0" fontId="4" fillId="0" borderId="0" xfId="0" applyFont="1"/>
    <xf numFmtId="0" fontId="3" fillId="0" borderId="0" xfId="0" applyFont="1"/>
    <xf numFmtId="0" fontId="5" fillId="3" borderId="1" xfId="0" applyFont="1" applyFill="1" applyBorder="1" applyAlignment="1">
      <alignment horizontal="center" vertical="center" wrapText="1"/>
    </xf>
    <xf numFmtId="0" fontId="6" fillId="0" borderId="0" xfId="0" applyFont="1"/>
    <xf numFmtId="0" fontId="8" fillId="0" borderId="0" xfId="0" applyFont="1" applyAlignment="1"/>
    <xf numFmtId="0" fontId="10" fillId="0" borderId="0" xfId="0" applyFont="1" applyAlignment="1"/>
    <xf numFmtId="0" fontId="9" fillId="0" borderId="0" xfId="0" applyFont="1" applyAlignment="1"/>
    <xf numFmtId="0" fontId="7" fillId="0" borderId="0" xfId="0" applyFont="1" applyAlignment="1"/>
    <xf numFmtId="0" fontId="11" fillId="0" borderId="0" xfId="0" applyFont="1" applyFill="1" applyAlignment="1">
      <alignment vertical="center"/>
    </xf>
    <xf numFmtId="0" fontId="10" fillId="0" borderId="0" xfId="0" applyFont="1" applyFill="1" applyAlignment="1">
      <alignment horizontal="center" vertical="center"/>
    </xf>
    <xf numFmtId="0" fontId="10" fillId="0" borderId="0" xfId="0" applyFont="1" applyFill="1" applyAlignment="1">
      <alignment horizontal="left" vertical="center"/>
    </xf>
    <xf numFmtId="0" fontId="10" fillId="0" borderId="0" xfId="0" applyFont="1" applyFill="1" applyBorder="1" applyAlignment="1">
      <alignment horizontal="left" vertical="center"/>
    </xf>
    <xf numFmtId="0" fontId="17" fillId="0" borderId="0" xfId="0" applyFont="1"/>
    <xf numFmtId="2" fontId="14" fillId="0" borderId="1" xfId="0" applyNumberFormat="1" applyFont="1" applyFill="1" applyBorder="1" applyAlignment="1">
      <alignment horizontal="center" vertical="center" wrapText="1"/>
    </xf>
    <xf numFmtId="10" fontId="16" fillId="0" borderId="1" xfId="2"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10" fontId="14" fillId="0" borderId="1" xfId="2" applyNumberFormat="1" applyFont="1" applyFill="1" applyBorder="1" applyAlignment="1">
      <alignment horizontal="center" vertical="center" wrapText="1"/>
    </xf>
    <xf numFmtId="165" fontId="14" fillId="0" borderId="1" xfId="1" applyNumberFormat="1" applyFont="1" applyFill="1" applyBorder="1" applyAlignment="1">
      <alignment horizontal="center" vertical="center" wrapText="1"/>
    </xf>
    <xf numFmtId="165" fontId="1" fillId="0" borderId="1" xfId="1" applyNumberFormat="1" applyFont="1" applyFill="1" applyBorder="1" applyAlignment="1">
      <alignment horizontal="center" vertical="center" wrapText="1"/>
    </xf>
    <xf numFmtId="166" fontId="14" fillId="0" borderId="1" xfId="1" applyNumberFormat="1" applyFont="1" applyFill="1" applyBorder="1" applyAlignment="1">
      <alignment horizontal="center" vertical="center" wrapText="1"/>
    </xf>
    <xf numFmtId="2" fontId="14" fillId="4" borderId="1" xfId="0" applyNumberFormat="1" applyFont="1" applyFill="1" applyBorder="1" applyAlignment="1">
      <alignment horizontal="center" vertical="center" wrapText="1"/>
    </xf>
    <xf numFmtId="10" fontId="16" fillId="4" borderId="1" xfId="2" applyNumberFormat="1" applyFont="1" applyFill="1" applyBorder="1" applyAlignment="1">
      <alignment horizontal="center" vertical="center" wrapText="1"/>
    </xf>
    <xf numFmtId="2" fontId="1" fillId="4" borderId="1" xfId="0" applyNumberFormat="1" applyFont="1" applyFill="1" applyBorder="1" applyAlignment="1">
      <alignment horizontal="center" vertical="center" wrapText="1"/>
    </xf>
    <xf numFmtId="10" fontId="14" fillId="4" borderId="1" xfId="2" applyNumberFormat="1" applyFont="1" applyFill="1" applyBorder="1" applyAlignment="1">
      <alignment horizontal="center" vertical="center" wrapText="1"/>
    </xf>
    <xf numFmtId="166" fontId="14" fillId="4" borderId="1" xfId="1" applyNumberFormat="1" applyFont="1" applyFill="1" applyBorder="1" applyAlignment="1">
      <alignment horizontal="center" vertical="center" wrapText="1"/>
    </xf>
    <xf numFmtId="165" fontId="14" fillId="4" borderId="1" xfId="1" applyNumberFormat="1" applyFont="1" applyFill="1" applyBorder="1" applyAlignment="1">
      <alignment horizontal="center" vertical="center" wrapText="1"/>
    </xf>
    <xf numFmtId="43" fontId="14" fillId="4" borderId="1" xfId="1" applyFont="1" applyFill="1" applyBorder="1" applyAlignment="1">
      <alignment horizontal="center" vertical="center" wrapText="1"/>
    </xf>
    <xf numFmtId="1" fontId="14" fillId="4" borderId="1" xfId="0" applyNumberFormat="1" applyFont="1" applyFill="1" applyBorder="1" applyAlignment="1">
      <alignment horizontal="center" vertical="center" wrapText="1"/>
    </xf>
    <xf numFmtId="164" fontId="14" fillId="4" borderId="1" xfId="2" applyNumberFormat="1" applyFont="1" applyFill="1" applyBorder="1" applyAlignment="1">
      <alignment horizontal="center" vertical="center" wrapText="1"/>
    </xf>
    <xf numFmtId="165" fontId="1" fillId="4" borderId="1" xfId="1" applyNumberFormat="1" applyFont="1" applyFill="1" applyBorder="1" applyAlignment="1">
      <alignment horizontal="center" vertical="center" wrapText="1"/>
    </xf>
    <xf numFmtId="0" fontId="13" fillId="2" borderId="1" xfId="0" applyFont="1" applyFill="1" applyBorder="1" applyAlignment="1">
      <alignment horizontal="left" vertical="center"/>
    </xf>
    <xf numFmtId="0" fontId="13" fillId="2" borderId="1" xfId="0" applyFont="1" applyFill="1" applyBorder="1" applyAlignment="1">
      <alignment horizontal="left" vertical="center" wrapText="1"/>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0" fillId="0" borderId="0" xfId="0" applyFont="1" applyFill="1" applyAlignment="1">
      <alignment horizontal="left"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0" fillId="0" borderId="4" xfId="0" applyFont="1" applyFill="1" applyBorder="1" applyAlignment="1">
      <alignment horizontal="left" vertical="center"/>
    </xf>
    <xf numFmtId="0" fontId="10" fillId="0" borderId="5" xfId="0" applyFont="1" applyFill="1" applyBorder="1" applyAlignment="1">
      <alignment horizontal="left" vertical="center"/>
    </xf>
    <xf numFmtId="0" fontId="5" fillId="5" borderId="1" xfId="0" applyFont="1" applyFill="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9EBD5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27</xdr:col>
      <xdr:colOff>302561</xdr:colOff>
      <xdr:row>1</xdr:row>
      <xdr:rowOff>65599</xdr:rowOff>
    </xdr:from>
    <xdr:to>
      <xdr:col>32</xdr:col>
      <xdr:colOff>1298314</xdr:colOff>
      <xdr:row>7</xdr:row>
      <xdr:rowOff>91816</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926061" y="469011"/>
          <a:ext cx="7864959" cy="30405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H88"/>
  <sheetViews>
    <sheetView showGridLines="0" tabSelected="1" zoomScale="90" zoomScaleNormal="90" workbookViewId="0"/>
  </sheetViews>
  <sheetFormatPr baseColWidth="10" defaultRowHeight="15" x14ac:dyDescent="0.25"/>
  <cols>
    <col min="1" max="1" width="4.85546875" customWidth="1"/>
    <col min="2" max="3" width="24.28515625" customWidth="1"/>
    <col min="4" max="4" width="36.5703125" customWidth="1"/>
    <col min="5" max="5" width="27.140625" customWidth="1"/>
    <col min="6" max="6" width="43" customWidth="1"/>
    <col min="7" max="8" width="20.85546875" customWidth="1"/>
    <col min="9" max="9" width="31.5703125" customWidth="1"/>
    <col min="10" max="10" width="50" customWidth="1"/>
    <col min="11" max="11" width="17.85546875" customWidth="1"/>
    <col min="12" max="12" width="25.42578125" customWidth="1"/>
    <col min="13" max="13" width="26.5703125" customWidth="1"/>
    <col min="14" max="14" width="17.85546875" customWidth="1"/>
    <col min="15" max="15" width="21.85546875" customWidth="1"/>
    <col min="16" max="16" width="21.5703125" customWidth="1"/>
    <col min="17" max="17" width="17.85546875" customWidth="1"/>
    <col min="18" max="18" width="24.42578125" customWidth="1"/>
    <col min="19" max="19" width="21.5703125" customWidth="1"/>
    <col min="20" max="20" width="17.85546875" customWidth="1"/>
    <col min="21" max="21" width="21.42578125" customWidth="1"/>
    <col min="22" max="22" width="21.28515625" customWidth="1"/>
    <col min="23" max="23" width="17.85546875" customWidth="1"/>
    <col min="24" max="24" width="22.7109375" customWidth="1"/>
    <col min="25" max="25" width="20.85546875" customWidth="1"/>
    <col min="26" max="26" width="17.85546875" customWidth="1"/>
    <col min="27" max="27" width="21.28515625" customWidth="1"/>
    <col min="28" max="28" width="20.42578125" customWidth="1"/>
    <col min="29" max="29" width="17.85546875" customWidth="1"/>
    <col min="30" max="30" width="23.28515625" customWidth="1"/>
    <col min="31" max="31" width="23.5703125" customWidth="1"/>
    <col min="32" max="32" width="17.85546875" customWidth="1"/>
    <col min="33" max="33" width="23.28515625" customWidth="1"/>
    <col min="34" max="34" width="20" customWidth="1"/>
  </cols>
  <sheetData>
    <row r="1" spans="2:34" ht="31.5" customHeight="1" x14ac:dyDescent="0.25"/>
    <row r="2" spans="2:34" ht="73.5" customHeight="1" x14ac:dyDescent="0.95">
      <c r="B2" s="9" t="s">
        <v>16</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34" ht="31.5" customHeight="1" x14ac:dyDescent="0.55000000000000004">
      <c r="B3" s="10" t="s">
        <v>15</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row>
    <row r="4" spans="2:34" ht="31.5" customHeight="1" x14ac:dyDescent="0.45">
      <c r="B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row>
    <row r="5" spans="2:34" ht="31.5" customHeight="1" x14ac:dyDescent="0.35">
      <c r="B5" s="1"/>
      <c r="C5" s="1"/>
      <c r="D5" s="1"/>
      <c r="E5" s="1"/>
      <c r="F5" s="1"/>
      <c r="G5" s="1"/>
      <c r="H5" s="1"/>
      <c r="I5" s="1"/>
      <c r="J5" s="2"/>
      <c r="K5" s="1"/>
      <c r="L5" s="1"/>
      <c r="M5" s="1"/>
      <c r="N5" s="1"/>
      <c r="O5" s="1"/>
      <c r="P5" s="1"/>
      <c r="Q5" s="1"/>
      <c r="R5" s="1"/>
      <c r="S5" s="1"/>
      <c r="T5" s="1"/>
      <c r="U5" s="1"/>
      <c r="V5" s="1"/>
      <c r="W5" s="1"/>
      <c r="X5" s="1"/>
      <c r="Y5" s="1"/>
      <c r="Z5" s="1"/>
      <c r="AA5" s="1"/>
      <c r="AB5" s="1"/>
      <c r="AC5" s="1"/>
      <c r="AD5" s="1"/>
      <c r="AE5" s="1"/>
      <c r="AF5" s="1"/>
      <c r="AG5" s="1"/>
      <c r="AH5" s="1"/>
    </row>
    <row r="6" spans="2:34" s="11" customFormat="1" ht="34.5" customHeight="1" x14ac:dyDescent="0.25">
      <c r="B6" s="37" t="s">
        <v>9</v>
      </c>
      <c r="C6" s="37"/>
      <c r="D6" s="40" t="s">
        <v>17</v>
      </c>
      <c r="E6" s="40"/>
      <c r="F6" s="40"/>
      <c r="G6" s="40"/>
      <c r="H6" s="40"/>
      <c r="I6" s="40"/>
      <c r="J6" s="40"/>
      <c r="K6" s="40"/>
      <c r="M6" s="12"/>
      <c r="N6" s="12"/>
      <c r="O6" s="12"/>
      <c r="P6" s="12"/>
      <c r="Q6" s="12"/>
      <c r="R6" s="12"/>
      <c r="S6" s="12"/>
      <c r="T6" s="12"/>
      <c r="U6" s="12"/>
      <c r="V6" s="12"/>
      <c r="W6" s="12"/>
      <c r="X6" s="12"/>
      <c r="Y6" s="12"/>
      <c r="Z6" s="12"/>
      <c r="AA6" s="12"/>
      <c r="AB6" s="12"/>
      <c r="AC6" s="12"/>
      <c r="AD6" s="12"/>
      <c r="AE6" s="12"/>
      <c r="AF6" s="12"/>
      <c r="AG6" s="12"/>
      <c r="AH6" s="12"/>
    </row>
    <row r="7" spans="2:34" s="11" customFormat="1" ht="34.5" customHeight="1" x14ac:dyDescent="0.25">
      <c r="B7" s="37" t="s">
        <v>8</v>
      </c>
      <c r="C7" s="37"/>
      <c r="D7" s="41" t="s">
        <v>18</v>
      </c>
      <c r="E7" s="41"/>
      <c r="F7" s="41"/>
      <c r="G7" s="41"/>
      <c r="H7" s="41"/>
      <c r="I7" s="41"/>
      <c r="J7" s="41"/>
      <c r="K7" s="41"/>
      <c r="M7" s="12"/>
      <c r="N7" s="12"/>
      <c r="O7" s="12"/>
      <c r="P7" s="12"/>
      <c r="Q7" s="12"/>
      <c r="R7" s="12"/>
      <c r="S7" s="12"/>
      <c r="T7" s="12"/>
      <c r="U7" s="12"/>
      <c r="V7" s="12"/>
      <c r="W7" s="12"/>
      <c r="X7" s="12"/>
      <c r="Y7" s="12"/>
      <c r="Z7" s="12"/>
      <c r="AA7" s="12"/>
      <c r="AB7" s="12"/>
      <c r="AC7" s="12"/>
      <c r="AD7" s="12"/>
      <c r="AE7" s="12"/>
      <c r="AF7" s="12"/>
      <c r="AG7" s="12"/>
      <c r="AH7" s="12"/>
    </row>
    <row r="8" spans="2:34" s="11" customFormat="1" ht="21.75" customHeight="1" x14ac:dyDescent="0.25">
      <c r="B8" s="13"/>
      <c r="C8" s="13"/>
      <c r="D8" s="14"/>
      <c r="E8" s="14"/>
      <c r="F8" s="14"/>
      <c r="G8" s="14"/>
      <c r="H8" s="14"/>
      <c r="I8" s="14"/>
      <c r="J8" s="14"/>
      <c r="K8" s="14"/>
      <c r="M8" s="12"/>
      <c r="N8" s="12"/>
      <c r="O8" s="12"/>
      <c r="P8" s="12"/>
      <c r="Q8" s="12"/>
      <c r="R8" s="12"/>
      <c r="S8" s="12"/>
      <c r="T8" s="12"/>
      <c r="U8" s="12"/>
      <c r="V8" s="12"/>
      <c r="W8" s="12"/>
      <c r="X8" s="12"/>
      <c r="Y8" s="12"/>
      <c r="Z8" s="12"/>
      <c r="AA8" s="12"/>
      <c r="AB8" s="12"/>
      <c r="AC8" s="12"/>
      <c r="AD8" s="12"/>
      <c r="AE8" s="12"/>
      <c r="AF8" s="12"/>
      <c r="AG8" s="12"/>
      <c r="AH8" s="12"/>
    </row>
    <row r="9" spans="2:34" s="6" customFormat="1" ht="14.25" customHeight="1" x14ac:dyDescent="0.9">
      <c r="B9" s="15"/>
    </row>
    <row r="10" spans="2:34" s="4" customFormat="1" ht="35.25" customHeight="1" x14ac:dyDescent="0.3">
      <c r="B10" s="38" t="s">
        <v>5</v>
      </c>
      <c r="C10" s="38" t="s">
        <v>3</v>
      </c>
      <c r="D10" s="38" t="s">
        <v>6</v>
      </c>
      <c r="E10" s="38" t="s">
        <v>0</v>
      </c>
      <c r="F10" s="38" t="s">
        <v>1</v>
      </c>
      <c r="G10" s="38" t="s">
        <v>2</v>
      </c>
      <c r="H10" s="38" t="s">
        <v>4</v>
      </c>
      <c r="I10" s="38" t="s">
        <v>7</v>
      </c>
      <c r="J10" s="38" t="s">
        <v>10</v>
      </c>
      <c r="K10" s="42">
        <v>2007</v>
      </c>
      <c r="L10" s="42"/>
      <c r="M10" s="42"/>
      <c r="N10" s="42">
        <v>2008</v>
      </c>
      <c r="O10" s="42"/>
      <c r="P10" s="42"/>
      <c r="Q10" s="42">
        <v>2009</v>
      </c>
      <c r="R10" s="42"/>
      <c r="S10" s="42"/>
      <c r="T10" s="42">
        <v>2010</v>
      </c>
      <c r="U10" s="42"/>
      <c r="V10" s="42"/>
      <c r="W10" s="42">
        <v>2011</v>
      </c>
      <c r="X10" s="42"/>
      <c r="Y10" s="42"/>
      <c r="Z10" s="42">
        <v>2012</v>
      </c>
      <c r="AA10" s="42"/>
      <c r="AB10" s="42"/>
      <c r="AC10" s="42">
        <v>2013</v>
      </c>
      <c r="AD10" s="42"/>
      <c r="AE10" s="42"/>
      <c r="AF10" s="42">
        <v>2014</v>
      </c>
      <c r="AG10" s="42"/>
      <c r="AH10" s="42"/>
    </row>
    <row r="11" spans="2:34" s="4" customFormat="1" ht="79.5" customHeight="1" x14ac:dyDescent="0.3">
      <c r="B11" s="39"/>
      <c r="C11" s="39"/>
      <c r="D11" s="39"/>
      <c r="E11" s="39"/>
      <c r="F11" s="39"/>
      <c r="G11" s="39"/>
      <c r="H11" s="39"/>
      <c r="I11" s="39"/>
      <c r="J11" s="39"/>
      <c r="K11" s="5" t="s">
        <v>11</v>
      </c>
      <c r="L11" s="5" t="s">
        <v>12</v>
      </c>
      <c r="M11" s="5" t="s">
        <v>237</v>
      </c>
      <c r="N11" s="5" t="s">
        <v>11</v>
      </c>
      <c r="O11" s="5" t="s">
        <v>12</v>
      </c>
      <c r="P11" s="5" t="s">
        <v>237</v>
      </c>
      <c r="Q11" s="5" t="s">
        <v>11</v>
      </c>
      <c r="R11" s="5" t="s">
        <v>12</v>
      </c>
      <c r="S11" s="5" t="s">
        <v>237</v>
      </c>
      <c r="T11" s="5" t="s">
        <v>11</v>
      </c>
      <c r="U11" s="5" t="s">
        <v>12</v>
      </c>
      <c r="V11" s="5" t="s">
        <v>237</v>
      </c>
      <c r="W11" s="5" t="s">
        <v>11</v>
      </c>
      <c r="X11" s="5" t="s">
        <v>12</v>
      </c>
      <c r="Y11" s="5" t="s">
        <v>237</v>
      </c>
      <c r="Z11" s="5" t="s">
        <v>11</v>
      </c>
      <c r="AA11" s="5" t="s">
        <v>12</v>
      </c>
      <c r="AB11" s="5" t="s">
        <v>237</v>
      </c>
      <c r="AC11" s="5" t="s">
        <v>11</v>
      </c>
      <c r="AD11" s="5" t="s">
        <v>12</v>
      </c>
      <c r="AE11" s="5" t="s">
        <v>237</v>
      </c>
      <c r="AF11" s="5" t="s">
        <v>11</v>
      </c>
      <c r="AG11" s="5" t="s">
        <v>12</v>
      </c>
      <c r="AH11" s="5" t="s">
        <v>237</v>
      </c>
    </row>
    <row r="12" spans="2:34" ht="180.75" customHeight="1" x14ac:dyDescent="0.25">
      <c r="B12" s="35">
        <v>2007</v>
      </c>
      <c r="C12" s="35" t="s">
        <v>19</v>
      </c>
      <c r="D12" s="34" t="s">
        <v>222</v>
      </c>
      <c r="E12" s="34" t="s">
        <v>32</v>
      </c>
      <c r="F12" s="34" t="s">
        <v>20</v>
      </c>
      <c r="G12" s="36" t="s">
        <v>21</v>
      </c>
      <c r="H12" s="36" t="s">
        <v>32</v>
      </c>
      <c r="I12" s="34" t="s">
        <v>22</v>
      </c>
      <c r="J12" s="34"/>
      <c r="K12" s="16" t="s">
        <v>32</v>
      </c>
      <c r="L12" s="16" t="s">
        <v>32</v>
      </c>
      <c r="M12" s="17">
        <f>IFERROR(L12/K12,0)</f>
        <v>0</v>
      </c>
      <c r="N12" s="23"/>
      <c r="O12" s="23"/>
      <c r="P12" s="24">
        <f>IFERROR(O12/N12,0)</f>
        <v>0</v>
      </c>
      <c r="Q12" s="16"/>
      <c r="R12" s="16"/>
      <c r="S12" s="17">
        <f>IFERROR(R12/Q12,0)</f>
        <v>0</v>
      </c>
      <c r="T12" s="23"/>
      <c r="U12" s="23"/>
      <c r="V12" s="24">
        <f>IFERROR(U12/T12,0)</f>
        <v>0</v>
      </c>
      <c r="W12" s="16"/>
      <c r="X12" s="16"/>
      <c r="Y12" s="17">
        <f>IFERROR(X12/W12,0)</f>
        <v>0</v>
      </c>
      <c r="Z12" s="23"/>
      <c r="AA12" s="23"/>
      <c r="AB12" s="24">
        <f>IFERROR(AA12/Z12,0)</f>
        <v>0</v>
      </c>
      <c r="AC12" s="16"/>
      <c r="AD12" s="16"/>
      <c r="AE12" s="17">
        <f>IFERROR(AD12/AC12,0)</f>
        <v>0</v>
      </c>
      <c r="AF12" s="23"/>
      <c r="AG12" s="23"/>
      <c r="AH12" s="24">
        <f>IFERROR(AG12/AF12,0)</f>
        <v>0</v>
      </c>
    </row>
    <row r="13" spans="2:34" ht="180.75" customHeight="1" x14ac:dyDescent="0.25">
      <c r="B13" s="35">
        <v>2007</v>
      </c>
      <c r="C13" s="35" t="s">
        <v>23</v>
      </c>
      <c r="D13" s="34" t="s">
        <v>24</v>
      </c>
      <c r="E13" s="34" t="s">
        <v>32</v>
      </c>
      <c r="F13" s="34" t="s">
        <v>25</v>
      </c>
      <c r="G13" s="36" t="s">
        <v>21</v>
      </c>
      <c r="H13" s="36" t="s">
        <v>32</v>
      </c>
      <c r="I13" s="34" t="s">
        <v>22</v>
      </c>
      <c r="J13" s="34"/>
      <c r="K13" s="16" t="s">
        <v>32</v>
      </c>
      <c r="L13" s="16" t="s">
        <v>32</v>
      </c>
      <c r="M13" s="17">
        <f t="shared" ref="M13:M76" si="0">IFERROR(L13/K13,0)</f>
        <v>0</v>
      </c>
      <c r="N13" s="23"/>
      <c r="O13" s="23"/>
      <c r="P13" s="24">
        <f t="shared" ref="P13:P76" si="1">IFERROR(O13/N13,0)</f>
        <v>0</v>
      </c>
      <c r="Q13" s="16"/>
      <c r="R13" s="16"/>
      <c r="S13" s="17">
        <f t="shared" ref="S13:S76" si="2">IFERROR(R13/Q13,0)</f>
        <v>0</v>
      </c>
      <c r="T13" s="23"/>
      <c r="U13" s="23"/>
      <c r="V13" s="24">
        <f t="shared" ref="V13:V76" si="3">IFERROR(U13/T13,0)</f>
        <v>0</v>
      </c>
      <c r="W13" s="16"/>
      <c r="X13" s="16"/>
      <c r="Y13" s="17">
        <f t="shared" ref="Y13:Y76" si="4">IFERROR(X13/W13,0)</f>
        <v>0</v>
      </c>
      <c r="Z13" s="23"/>
      <c r="AA13" s="23"/>
      <c r="AB13" s="24">
        <f t="shared" ref="AB13:AB76" si="5">IFERROR(AA13/Z13,0)</f>
        <v>0</v>
      </c>
      <c r="AC13" s="16"/>
      <c r="AD13" s="16"/>
      <c r="AE13" s="17">
        <f t="shared" ref="AE13:AE76" si="6">IFERROR(AD13/AC13,0)</f>
        <v>0</v>
      </c>
      <c r="AF13" s="23"/>
      <c r="AG13" s="23"/>
      <c r="AH13" s="24">
        <f t="shared" ref="AH13:AH76" si="7">IFERROR(AG13/AF13,0)</f>
        <v>0</v>
      </c>
    </row>
    <row r="14" spans="2:34" ht="180.75" customHeight="1" x14ac:dyDescent="0.25">
      <c r="B14" s="35">
        <v>2007</v>
      </c>
      <c r="C14" s="35" t="s">
        <v>27</v>
      </c>
      <c r="D14" s="34" t="s">
        <v>28</v>
      </c>
      <c r="E14" s="34" t="s">
        <v>32</v>
      </c>
      <c r="F14" s="34" t="s">
        <v>31</v>
      </c>
      <c r="G14" s="36" t="s">
        <v>29</v>
      </c>
      <c r="H14" s="36" t="s">
        <v>32</v>
      </c>
      <c r="I14" s="34" t="s">
        <v>30</v>
      </c>
      <c r="J14" s="34"/>
      <c r="K14" s="16" t="s">
        <v>32</v>
      </c>
      <c r="L14" s="16" t="s">
        <v>32</v>
      </c>
      <c r="M14" s="17">
        <f t="shared" si="0"/>
        <v>0</v>
      </c>
      <c r="N14" s="23"/>
      <c r="O14" s="23"/>
      <c r="P14" s="24">
        <f t="shared" si="1"/>
        <v>0</v>
      </c>
      <c r="Q14" s="16"/>
      <c r="R14" s="16"/>
      <c r="S14" s="17">
        <f t="shared" si="2"/>
        <v>0</v>
      </c>
      <c r="T14" s="23"/>
      <c r="U14" s="23"/>
      <c r="V14" s="24">
        <f t="shared" si="3"/>
        <v>0</v>
      </c>
      <c r="W14" s="16"/>
      <c r="X14" s="16"/>
      <c r="Y14" s="17">
        <f t="shared" si="4"/>
        <v>0</v>
      </c>
      <c r="Z14" s="23"/>
      <c r="AA14" s="23"/>
      <c r="AB14" s="24">
        <f t="shared" si="5"/>
        <v>0</v>
      </c>
      <c r="AC14" s="16"/>
      <c r="AD14" s="16"/>
      <c r="AE14" s="17">
        <f t="shared" si="6"/>
        <v>0</v>
      </c>
      <c r="AF14" s="23"/>
      <c r="AG14" s="23"/>
      <c r="AH14" s="24">
        <f t="shared" si="7"/>
        <v>0</v>
      </c>
    </row>
    <row r="15" spans="2:34" ht="180.75" customHeight="1" x14ac:dyDescent="0.25">
      <c r="B15" s="35">
        <v>2007</v>
      </c>
      <c r="C15" s="35" t="s">
        <v>27</v>
      </c>
      <c r="D15" s="34" t="s">
        <v>221</v>
      </c>
      <c r="E15" s="34"/>
      <c r="F15" s="34" t="s">
        <v>34</v>
      </c>
      <c r="G15" s="36" t="s">
        <v>13</v>
      </c>
      <c r="H15" s="36" t="s">
        <v>32</v>
      </c>
      <c r="I15" s="34" t="s">
        <v>33</v>
      </c>
      <c r="J15" s="34"/>
      <c r="K15" s="16" t="s">
        <v>32</v>
      </c>
      <c r="L15" s="16" t="s">
        <v>32</v>
      </c>
      <c r="M15" s="17">
        <f t="shared" si="0"/>
        <v>0</v>
      </c>
      <c r="N15" s="23"/>
      <c r="O15" s="23"/>
      <c r="P15" s="24">
        <f t="shared" si="1"/>
        <v>0</v>
      </c>
      <c r="Q15" s="16"/>
      <c r="R15" s="16"/>
      <c r="S15" s="17">
        <f t="shared" si="2"/>
        <v>0</v>
      </c>
      <c r="T15" s="23"/>
      <c r="U15" s="23"/>
      <c r="V15" s="24">
        <f t="shared" si="3"/>
        <v>0</v>
      </c>
      <c r="W15" s="16"/>
      <c r="X15" s="16"/>
      <c r="Y15" s="17">
        <f t="shared" si="4"/>
        <v>0</v>
      </c>
      <c r="Z15" s="23"/>
      <c r="AA15" s="23"/>
      <c r="AB15" s="24">
        <f t="shared" si="5"/>
        <v>0</v>
      </c>
      <c r="AC15" s="16"/>
      <c r="AD15" s="16"/>
      <c r="AE15" s="17">
        <f t="shared" si="6"/>
        <v>0</v>
      </c>
      <c r="AF15" s="23"/>
      <c r="AG15" s="23"/>
      <c r="AH15" s="24">
        <f t="shared" si="7"/>
        <v>0</v>
      </c>
    </row>
    <row r="16" spans="2:34" ht="180.75" customHeight="1" x14ac:dyDescent="0.25">
      <c r="B16" s="35">
        <v>2007</v>
      </c>
      <c r="C16" s="35" t="s">
        <v>27</v>
      </c>
      <c r="D16" s="34" t="s">
        <v>35</v>
      </c>
      <c r="E16" s="34" t="s">
        <v>32</v>
      </c>
      <c r="F16" s="34" t="s">
        <v>83</v>
      </c>
      <c r="G16" s="36" t="s">
        <v>36</v>
      </c>
      <c r="H16" s="36" t="s">
        <v>32</v>
      </c>
      <c r="I16" s="34" t="s">
        <v>37</v>
      </c>
      <c r="J16" s="34"/>
      <c r="K16" s="16" t="s">
        <v>32</v>
      </c>
      <c r="L16" s="16" t="s">
        <v>32</v>
      </c>
      <c r="M16" s="17">
        <f t="shared" si="0"/>
        <v>0</v>
      </c>
      <c r="N16" s="23"/>
      <c r="O16" s="23"/>
      <c r="P16" s="24">
        <f t="shared" si="1"/>
        <v>0</v>
      </c>
      <c r="Q16" s="16"/>
      <c r="R16" s="16"/>
      <c r="S16" s="17">
        <f t="shared" si="2"/>
        <v>0</v>
      </c>
      <c r="T16" s="23"/>
      <c r="U16" s="23"/>
      <c r="V16" s="24">
        <f t="shared" si="3"/>
        <v>0</v>
      </c>
      <c r="W16" s="16"/>
      <c r="X16" s="16"/>
      <c r="Y16" s="17">
        <f t="shared" si="4"/>
        <v>0</v>
      </c>
      <c r="Z16" s="23"/>
      <c r="AA16" s="23"/>
      <c r="AB16" s="24">
        <f t="shared" si="5"/>
        <v>0</v>
      </c>
      <c r="AC16" s="16"/>
      <c r="AD16" s="16"/>
      <c r="AE16" s="17">
        <f t="shared" si="6"/>
        <v>0</v>
      </c>
      <c r="AF16" s="23"/>
      <c r="AG16" s="23"/>
      <c r="AH16" s="24">
        <f t="shared" si="7"/>
        <v>0</v>
      </c>
    </row>
    <row r="17" spans="2:34" ht="180.75" customHeight="1" x14ac:dyDescent="0.25">
      <c r="B17" s="35">
        <v>2007</v>
      </c>
      <c r="C17" s="35" t="s">
        <v>27</v>
      </c>
      <c r="D17" s="34" t="s">
        <v>230</v>
      </c>
      <c r="E17" s="34" t="s">
        <v>32</v>
      </c>
      <c r="F17" s="34" t="s">
        <v>231</v>
      </c>
      <c r="G17" s="36" t="s">
        <v>21</v>
      </c>
      <c r="H17" s="36" t="s">
        <v>32</v>
      </c>
      <c r="I17" s="34" t="s">
        <v>22</v>
      </c>
      <c r="J17" s="34"/>
      <c r="K17" s="16" t="s">
        <v>32</v>
      </c>
      <c r="L17" s="16" t="s">
        <v>32</v>
      </c>
      <c r="M17" s="17">
        <f t="shared" si="0"/>
        <v>0</v>
      </c>
      <c r="N17" s="23"/>
      <c r="O17" s="23"/>
      <c r="P17" s="24">
        <f t="shared" si="1"/>
        <v>0</v>
      </c>
      <c r="Q17" s="16"/>
      <c r="R17" s="16"/>
      <c r="S17" s="17">
        <f t="shared" si="2"/>
        <v>0</v>
      </c>
      <c r="T17" s="23"/>
      <c r="U17" s="23"/>
      <c r="V17" s="24">
        <f t="shared" si="3"/>
        <v>0</v>
      </c>
      <c r="W17" s="16"/>
      <c r="X17" s="16"/>
      <c r="Y17" s="17">
        <f t="shared" si="4"/>
        <v>0</v>
      </c>
      <c r="Z17" s="23"/>
      <c r="AA17" s="23"/>
      <c r="AB17" s="24">
        <f t="shared" si="5"/>
        <v>0</v>
      </c>
      <c r="AC17" s="16"/>
      <c r="AD17" s="16"/>
      <c r="AE17" s="17">
        <f t="shared" si="6"/>
        <v>0</v>
      </c>
      <c r="AF17" s="23"/>
      <c r="AG17" s="23"/>
      <c r="AH17" s="24">
        <f t="shared" si="7"/>
        <v>0</v>
      </c>
    </row>
    <row r="18" spans="2:34" ht="180.75" customHeight="1" x14ac:dyDescent="0.25">
      <c r="B18" s="35">
        <v>2007</v>
      </c>
      <c r="C18" s="35" t="s">
        <v>38</v>
      </c>
      <c r="D18" s="34" t="s">
        <v>40</v>
      </c>
      <c r="E18" s="34" t="s">
        <v>32</v>
      </c>
      <c r="F18" s="34" t="s">
        <v>66</v>
      </c>
      <c r="G18" s="36" t="s">
        <v>36</v>
      </c>
      <c r="H18" s="36" t="s">
        <v>32</v>
      </c>
      <c r="I18" s="34" t="s">
        <v>57</v>
      </c>
      <c r="J18" s="34"/>
      <c r="K18" s="16" t="s">
        <v>32</v>
      </c>
      <c r="L18" s="16" t="s">
        <v>32</v>
      </c>
      <c r="M18" s="17">
        <f t="shared" si="0"/>
        <v>0</v>
      </c>
      <c r="N18" s="23"/>
      <c r="O18" s="23"/>
      <c r="P18" s="24">
        <f t="shared" si="1"/>
        <v>0</v>
      </c>
      <c r="Q18" s="16"/>
      <c r="R18" s="16"/>
      <c r="S18" s="17">
        <f t="shared" si="2"/>
        <v>0</v>
      </c>
      <c r="T18" s="23"/>
      <c r="U18" s="23"/>
      <c r="V18" s="24">
        <f t="shared" si="3"/>
        <v>0</v>
      </c>
      <c r="W18" s="16"/>
      <c r="X18" s="16"/>
      <c r="Y18" s="17">
        <f t="shared" si="4"/>
        <v>0</v>
      </c>
      <c r="Z18" s="23"/>
      <c r="AA18" s="23"/>
      <c r="AB18" s="24">
        <f t="shared" si="5"/>
        <v>0</v>
      </c>
      <c r="AC18" s="16"/>
      <c r="AD18" s="16"/>
      <c r="AE18" s="17">
        <f t="shared" si="6"/>
        <v>0</v>
      </c>
      <c r="AF18" s="23"/>
      <c r="AG18" s="23"/>
      <c r="AH18" s="24">
        <f t="shared" si="7"/>
        <v>0</v>
      </c>
    </row>
    <row r="19" spans="2:34" ht="180.75" customHeight="1" x14ac:dyDescent="0.25">
      <c r="B19" s="35">
        <v>2007</v>
      </c>
      <c r="C19" s="35" t="s">
        <v>38</v>
      </c>
      <c r="D19" s="34" t="s">
        <v>41</v>
      </c>
      <c r="E19" s="34" t="s">
        <v>32</v>
      </c>
      <c r="F19" s="34" t="s">
        <v>223</v>
      </c>
      <c r="G19" s="36" t="s">
        <v>36</v>
      </c>
      <c r="H19" s="36" t="s">
        <v>32</v>
      </c>
      <c r="I19" s="34" t="s">
        <v>58</v>
      </c>
      <c r="J19" s="34"/>
      <c r="K19" s="16" t="s">
        <v>32</v>
      </c>
      <c r="L19" s="16" t="s">
        <v>32</v>
      </c>
      <c r="M19" s="17">
        <f t="shared" si="0"/>
        <v>0</v>
      </c>
      <c r="N19" s="23"/>
      <c r="O19" s="23"/>
      <c r="P19" s="24">
        <f t="shared" si="1"/>
        <v>0</v>
      </c>
      <c r="Q19" s="16"/>
      <c r="R19" s="16"/>
      <c r="S19" s="17">
        <f t="shared" si="2"/>
        <v>0</v>
      </c>
      <c r="T19" s="23"/>
      <c r="U19" s="23"/>
      <c r="V19" s="24">
        <f t="shared" si="3"/>
        <v>0</v>
      </c>
      <c r="W19" s="16"/>
      <c r="X19" s="16"/>
      <c r="Y19" s="17">
        <f t="shared" si="4"/>
        <v>0</v>
      </c>
      <c r="Z19" s="23"/>
      <c r="AA19" s="23"/>
      <c r="AB19" s="24">
        <f t="shared" si="5"/>
        <v>0</v>
      </c>
      <c r="AC19" s="16"/>
      <c r="AD19" s="16"/>
      <c r="AE19" s="17">
        <f t="shared" si="6"/>
        <v>0</v>
      </c>
      <c r="AF19" s="23"/>
      <c r="AG19" s="23"/>
      <c r="AH19" s="24">
        <f t="shared" si="7"/>
        <v>0</v>
      </c>
    </row>
    <row r="20" spans="2:34" ht="180.75" customHeight="1" x14ac:dyDescent="0.25">
      <c r="B20" s="35">
        <v>2007</v>
      </c>
      <c r="C20" s="35" t="s">
        <v>38</v>
      </c>
      <c r="D20" s="34" t="s">
        <v>42</v>
      </c>
      <c r="E20" s="34" t="s">
        <v>32</v>
      </c>
      <c r="F20" s="34" t="s">
        <v>67</v>
      </c>
      <c r="G20" s="36" t="s">
        <v>29</v>
      </c>
      <c r="H20" s="36" t="s">
        <v>32</v>
      </c>
      <c r="I20" s="34" t="s">
        <v>59</v>
      </c>
      <c r="J20" s="34"/>
      <c r="K20" s="16" t="s">
        <v>32</v>
      </c>
      <c r="L20" s="16" t="s">
        <v>32</v>
      </c>
      <c r="M20" s="17">
        <f t="shared" si="0"/>
        <v>0</v>
      </c>
      <c r="N20" s="23" t="s">
        <v>32</v>
      </c>
      <c r="O20" s="23" t="s">
        <v>32</v>
      </c>
      <c r="P20" s="24">
        <f t="shared" si="1"/>
        <v>0</v>
      </c>
      <c r="Q20" s="16"/>
      <c r="R20" s="16"/>
      <c r="S20" s="17">
        <f t="shared" si="2"/>
        <v>0</v>
      </c>
      <c r="T20" s="23"/>
      <c r="U20" s="23"/>
      <c r="V20" s="24">
        <f t="shared" si="3"/>
        <v>0</v>
      </c>
      <c r="W20" s="16"/>
      <c r="X20" s="16"/>
      <c r="Y20" s="17">
        <f t="shared" si="4"/>
        <v>0</v>
      </c>
      <c r="Z20" s="23"/>
      <c r="AA20" s="23"/>
      <c r="AB20" s="24">
        <f t="shared" si="5"/>
        <v>0</v>
      </c>
      <c r="AC20" s="16"/>
      <c r="AD20" s="16"/>
      <c r="AE20" s="17">
        <f t="shared" si="6"/>
        <v>0</v>
      </c>
      <c r="AF20" s="23"/>
      <c r="AG20" s="23"/>
      <c r="AH20" s="24">
        <f t="shared" si="7"/>
        <v>0</v>
      </c>
    </row>
    <row r="21" spans="2:34" ht="180.75" customHeight="1" x14ac:dyDescent="0.25">
      <c r="B21" s="35">
        <v>2007</v>
      </c>
      <c r="C21" s="35" t="s">
        <v>38</v>
      </c>
      <c r="D21" s="34" t="s">
        <v>43</v>
      </c>
      <c r="E21" s="34" t="s">
        <v>32</v>
      </c>
      <c r="F21" s="34" t="s">
        <v>68</v>
      </c>
      <c r="G21" s="36" t="s">
        <v>13</v>
      </c>
      <c r="H21" s="36" t="s">
        <v>32</v>
      </c>
      <c r="I21" s="34" t="s">
        <v>60</v>
      </c>
      <c r="J21" s="34"/>
      <c r="K21" s="16" t="s">
        <v>32</v>
      </c>
      <c r="L21" s="16" t="s">
        <v>32</v>
      </c>
      <c r="M21" s="17">
        <f t="shared" si="0"/>
        <v>0</v>
      </c>
      <c r="N21" s="23"/>
      <c r="O21" s="23"/>
      <c r="P21" s="24">
        <f t="shared" si="1"/>
        <v>0</v>
      </c>
      <c r="Q21" s="16"/>
      <c r="R21" s="16"/>
      <c r="S21" s="17">
        <f t="shared" si="2"/>
        <v>0</v>
      </c>
      <c r="T21" s="23"/>
      <c r="U21" s="23"/>
      <c r="V21" s="24">
        <f t="shared" si="3"/>
        <v>0</v>
      </c>
      <c r="W21" s="16"/>
      <c r="X21" s="16"/>
      <c r="Y21" s="17">
        <f t="shared" si="4"/>
        <v>0</v>
      </c>
      <c r="Z21" s="23"/>
      <c r="AA21" s="23"/>
      <c r="AB21" s="24">
        <f t="shared" si="5"/>
        <v>0</v>
      </c>
      <c r="AC21" s="16"/>
      <c r="AD21" s="16"/>
      <c r="AE21" s="17">
        <f t="shared" si="6"/>
        <v>0</v>
      </c>
      <c r="AF21" s="23"/>
      <c r="AG21" s="23"/>
      <c r="AH21" s="24">
        <f t="shared" si="7"/>
        <v>0</v>
      </c>
    </row>
    <row r="22" spans="2:34" ht="180.75" customHeight="1" x14ac:dyDescent="0.25">
      <c r="B22" s="35">
        <v>2007</v>
      </c>
      <c r="C22" s="35" t="s">
        <v>38</v>
      </c>
      <c r="D22" s="34" t="s">
        <v>44</v>
      </c>
      <c r="E22" s="34" t="s">
        <v>32</v>
      </c>
      <c r="F22" s="34" t="s">
        <v>69</v>
      </c>
      <c r="G22" s="36" t="s">
        <v>36</v>
      </c>
      <c r="H22" s="36" t="s">
        <v>32</v>
      </c>
      <c r="I22" s="34" t="s">
        <v>61</v>
      </c>
      <c r="J22" s="34"/>
      <c r="K22" s="16" t="s">
        <v>32</v>
      </c>
      <c r="L22" s="16" t="s">
        <v>32</v>
      </c>
      <c r="M22" s="17">
        <f t="shared" si="0"/>
        <v>0</v>
      </c>
      <c r="N22" s="23"/>
      <c r="O22" s="23"/>
      <c r="P22" s="24">
        <f t="shared" si="1"/>
        <v>0</v>
      </c>
      <c r="Q22" s="16"/>
      <c r="R22" s="16"/>
      <c r="S22" s="17">
        <f t="shared" si="2"/>
        <v>0</v>
      </c>
      <c r="T22" s="23"/>
      <c r="U22" s="23"/>
      <c r="V22" s="24">
        <f t="shared" si="3"/>
        <v>0</v>
      </c>
      <c r="W22" s="16"/>
      <c r="X22" s="16"/>
      <c r="Y22" s="17">
        <f t="shared" si="4"/>
        <v>0</v>
      </c>
      <c r="Z22" s="23"/>
      <c r="AA22" s="23"/>
      <c r="AB22" s="24">
        <f t="shared" si="5"/>
        <v>0</v>
      </c>
      <c r="AC22" s="16"/>
      <c r="AD22" s="16"/>
      <c r="AE22" s="17">
        <f t="shared" si="6"/>
        <v>0</v>
      </c>
      <c r="AF22" s="23"/>
      <c r="AG22" s="23"/>
      <c r="AH22" s="24">
        <f t="shared" si="7"/>
        <v>0</v>
      </c>
    </row>
    <row r="23" spans="2:34" ht="180.75" customHeight="1" x14ac:dyDescent="0.25">
      <c r="B23" s="35">
        <v>2007</v>
      </c>
      <c r="C23" s="35" t="s">
        <v>38</v>
      </c>
      <c r="D23" s="34" t="s">
        <v>45</v>
      </c>
      <c r="E23" s="34" t="s">
        <v>32</v>
      </c>
      <c r="F23" s="34" t="s">
        <v>70</v>
      </c>
      <c r="G23" s="36" t="s">
        <v>13</v>
      </c>
      <c r="H23" s="36" t="s">
        <v>32</v>
      </c>
      <c r="I23" s="34" t="s">
        <v>62</v>
      </c>
      <c r="J23" s="34"/>
      <c r="K23" s="16" t="s">
        <v>32</v>
      </c>
      <c r="L23" s="16" t="s">
        <v>32</v>
      </c>
      <c r="M23" s="17">
        <f t="shared" si="0"/>
        <v>0</v>
      </c>
      <c r="N23" s="23"/>
      <c r="O23" s="23"/>
      <c r="P23" s="24">
        <f t="shared" si="1"/>
        <v>0</v>
      </c>
      <c r="Q23" s="16"/>
      <c r="R23" s="16"/>
      <c r="S23" s="17">
        <f t="shared" si="2"/>
        <v>0</v>
      </c>
      <c r="T23" s="23"/>
      <c r="U23" s="23"/>
      <c r="V23" s="24">
        <f t="shared" si="3"/>
        <v>0</v>
      </c>
      <c r="W23" s="16"/>
      <c r="X23" s="16"/>
      <c r="Y23" s="17">
        <f t="shared" si="4"/>
        <v>0</v>
      </c>
      <c r="Z23" s="23"/>
      <c r="AA23" s="23"/>
      <c r="AB23" s="24">
        <f t="shared" si="5"/>
        <v>0</v>
      </c>
      <c r="AC23" s="16"/>
      <c r="AD23" s="16"/>
      <c r="AE23" s="17">
        <f t="shared" si="6"/>
        <v>0</v>
      </c>
      <c r="AF23" s="23"/>
      <c r="AG23" s="23"/>
      <c r="AH23" s="24">
        <f t="shared" si="7"/>
        <v>0</v>
      </c>
    </row>
    <row r="24" spans="2:34" ht="180.75" customHeight="1" x14ac:dyDescent="0.25">
      <c r="B24" s="35">
        <v>2007</v>
      </c>
      <c r="C24" s="35" t="s">
        <v>38</v>
      </c>
      <c r="D24" s="34" t="s">
        <v>46</v>
      </c>
      <c r="E24" s="34" t="s">
        <v>32</v>
      </c>
      <c r="F24" s="34" t="s">
        <v>71</v>
      </c>
      <c r="G24" s="36" t="s">
        <v>13</v>
      </c>
      <c r="H24" s="36" t="s">
        <v>32</v>
      </c>
      <c r="I24" s="34" t="s">
        <v>62</v>
      </c>
      <c r="J24" s="34"/>
      <c r="K24" s="16" t="s">
        <v>32</v>
      </c>
      <c r="L24" s="16" t="s">
        <v>32</v>
      </c>
      <c r="M24" s="17">
        <f t="shared" si="0"/>
        <v>0</v>
      </c>
      <c r="N24" s="23"/>
      <c r="O24" s="23"/>
      <c r="P24" s="24">
        <f t="shared" si="1"/>
        <v>0</v>
      </c>
      <c r="Q24" s="16"/>
      <c r="R24" s="16"/>
      <c r="S24" s="17">
        <f t="shared" si="2"/>
        <v>0</v>
      </c>
      <c r="T24" s="23"/>
      <c r="U24" s="23"/>
      <c r="V24" s="24">
        <f t="shared" si="3"/>
        <v>0</v>
      </c>
      <c r="W24" s="16"/>
      <c r="X24" s="16"/>
      <c r="Y24" s="17">
        <f t="shared" si="4"/>
        <v>0</v>
      </c>
      <c r="Z24" s="23"/>
      <c r="AA24" s="23"/>
      <c r="AB24" s="24">
        <f t="shared" si="5"/>
        <v>0</v>
      </c>
      <c r="AC24" s="16"/>
      <c r="AD24" s="16"/>
      <c r="AE24" s="17">
        <f t="shared" si="6"/>
        <v>0</v>
      </c>
      <c r="AF24" s="23"/>
      <c r="AG24" s="23"/>
      <c r="AH24" s="24">
        <f t="shared" si="7"/>
        <v>0</v>
      </c>
    </row>
    <row r="25" spans="2:34" ht="180.75" customHeight="1" x14ac:dyDescent="0.25">
      <c r="B25" s="35">
        <v>2007</v>
      </c>
      <c r="C25" s="35" t="s">
        <v>38</v>
      </c>
      <c r="D25" s="34" t="s">
        <v>47</v>
      </c>
      <c r="E25" s="34" t="s">
        <v>32</v>
      </c>
      <c r="F25" s="34" t="s">
        <v>72</v>
      </c>
      <c r="G25" s="36" t="s">
        <v>13</v>
      </c>
      <c r="H25" s="36" t="s">
        <v>32</v>
      </c>
      <c r="I25" s="34" t="s">
        <v>63</v>
      </c>
      <c r="J25" s="34"/>
      <c r="K25" s="16" t="s">
        <v>32</v>
      </c>
      <c r="L25" s="16" t="s">
        <v>32</v>
      </c>
      <c r="M25" s="17">
        <f t="shared" si="0"/>
        <v>0</v>
      </c>
      <c r="N25" s="23"/>
      <c r="O25" s="23"/>
      <c r="P25" s="24">
        <f t="shared" si="1"/>
        <v>0</v>
      </c>
      <c r="Q25" s="16"/>
      <c r="R25" s="16"/>
      <c r="S25" s="17">
        <f t="shared" si="2"/>
        <v>0</v>
      </c>
      <c r="T25" s="23"/>
      <c r="U25" s="23"/>
      <c r="V25" s="24">
        <f t="shared" si="3"/>
        <v>0</v>
      </c>
      <c r="W25" s="16"/>
      <c r="X25" s="16"/>
      <c r="Y25" s="17">
        <f t="shared" si="4"/>
        <v>0</v>
      </c>
      <c r="Z25" s="23"/>
      <c r="AA25" s="23"/>
      <c r="AB25" s="24">
        <f t="shared" si="5"/>
        <v>0</v>
      </c>
      <c r="AC25" s="16"/>
      <c r="AD25" s="16"/>
      <c r="AE25" s="17">
        <f t="shared" si="6"/>
        <v>0</v>
      </c>
      <c r="AF25" s="23"/>
      <c r="AG25" s="23"/>
      <c r="AH25" s="24">
        <f t="shared" si="7"/>
        <v>0</v>
      </c>
    </row>
    <row r="26" spans="2:34" ht="180.75" customHeight="1" x14ac:dyDescent="0.25">
      <c r="B26" s="35">
        <v>2007</v>
      </c>
      <c r="C26" s="35" t="s">
        <v>38</v>
      </c>
      <c r="D26" s="34" t="s">
        <v>220</v>
      </c>
      <c r="E26" s="34" t="s">
        <v>32</v>
      </c>
      <c r="F26" s="34" t="s">
        <v>73</v>
      </c>
      <c r="G26" s="36" t="s">
        <v>13</v>
      </c>
      <c r="H26" s="36" t="s">
        <v>32</v>
      </c>
      <c r="I26" s="34" t="s">
        <v>64</v>
      </c>
      <c r="J26" s="34"/>
      <c r="K26" s="16" t="s">
        <v>32</v>
      </c>
      <c r="L26" s="16" t="s">
        <v>32</v>
      </c>
      <c r="M26" s="17">
        <f t="shared" si="0"/>
        <v>0</v>
      </c>
      <c r="N26" s="23"/>
      <c r="O26" s="23"/>
      <c r="P26" s="24">
        <f t="shared" si="1"/>
        <v>0</v>
      </c>
      <c r="Q26" s="16"/>
      <c r="R26" s="16"/>
      <c r="S26" s="17">
        <f t="shared" si="2"/>
        <v>0</v>
      </c>
      <c r="T26" s="23"/>
      <c r="U26" s="23"/>
      <c r="V26" s="24">
        <f t="shared" si="3"/>
        <v>0</v>
      </c>
      <c r="W26" s="16"/>
      <c r="X26" s="16"/>
      <c r="Y26" s="17">
        <f t="shared" si="4"/>
        <v>0</v>
      </c>
      <c r="Z26" s="23"/>
      <c r="AA26" s="23"/>
      <c r="AB26" s="24">
        <f t="shared" si="5"/>
        <v>0</v>
      </c>
      <c r="AC26" s="16"/>
      <c r="AD26" s="16"/>
      <c r="AE26" s="17">
        <f t="shared" si="6"/>
        <v>0</v>
      </c>
      <c r="AF26" s="23"/>
      <c r="AG26" s="23"/>
      <c r="AH26" s="24">
        <f t="shared" si="7"/>
        <v>0</v>
      </c>
    </row>
    <row r="27" spans="2:34" ht="180.75" customHeight="1" x14ac:dyDescent="0.25">
      <c r="B27" s="35">
        <v>2007</v>
      </c>
      <c r="C27" s="35" t="s">
        <v>38</v>
      </c>
      <c r="D27" s="34" t="s">
        <v>48</v>
      </c>
      <c r="E27" s="34" t="s">
        <v>32</v>
      </c>
      <c r="F27" s="34" t="s">
        <v>74</v>
      </c>
      <c r="G27" s="36" t="s">
        <v>36</v>
      </c>
      <c r="H27" s="36" t="s">
        <v>32</v>
      </c>
      <c r="I27" s="34" t="s">
        <v>65</v>
      </c>
      <c r="J27" s="34"/>
      <c r="K27" s="16" t="s">
        <v>32</v>
      </c>
      <c r="L27" s="16" t="s">
        <v>32</v>
      </c>
      <c r="M27" s="17">
        <f t="shared" si="0"/>
        <v>0</v>
      </c>
      <c r="N27" s="23"/>
      <c r="O27" s="23"/>
      <c r="P27" s="24">
        <f t="shared" si="1"/>
        <v>0</v>
      </c>
      <c r="Q27" s="16"/>
      <c r="R27" s="16"/>
      <c r="S27" s="17">
        <f t="shared" si="2"/>
        <v>0</v>
      </c>
      <c r="T27" s="23"/>
      <c r="U27" s="23"/>
      <c r="V27" s="24">
        <f t="shared" si="3"/>
        <v>0</v>
      </c>
      <c r="W27" s="16"/>
      <c r="X27" s="16"/>
      <c r="Y27" s="17">
        <f t="shared" si="4"/>
        <v>0</v>
      </c>
      <c r="Z27" s="23"/>
      <c r="AA27" s="23"/>
      <c r="AB27" s="24">
        <f t="shared" si="5"/>
        <v>0</v>
      </c>
      <c r="AC27" s="16"/>
      <c r="AD27" s="16"/>
      <c r="AE27" s="17">
        <f t="shared" si="6"/>
        <v>0</v>
      </c>
      <c r="AF27" s="23"/>
      <c r="AG27" s="23"/>
      <c r="AH27" s="24">
        <f t="shared" si="7"/>
        <v>0</v>
      </c>
    </row>
    <row r="28" spans="2:34" ht="180.75" customHeight="1" x14ac:dyDescent="0.25">
      <c r="B28" s="35">
        <v>2007</v>
      </c>
      <c r="C28" s="35" t="s">
        <v>38</v>
      </c>
      <c r="D28" s="34" t="s">
        <v>49</v>
      </c>
      <c r="E28" s="34" t="s">
        <v>32</v>
      </c>
      <c r="F28" s="34" t="s">
        <v>75</v>
      </c>
      <c r="G28" s="36" t="s">
        <v>36</v>
      </c>
      <c r="H28" s="36" t="s">
        <v>32</v>
      </c>
      <c r="I28" s="34" t="s">
        <v>226</v>
      </c>
      <c r="J28" s="34"/>
      <c r="K28" s="16" t="s">
        <v>32</v>
      </c>
      <c r="L28" s="16" t="s">
        <v>32</v>
      </c>
      <c r="M28" s="17">
        <f t="shared" si="0"/>
        <v>0</v>
      </c>
      <c r="N28" s="23"/>
      <c r="O28" s="23"/>
      <c r="P28" s="24">
        <f t="shared" si="1"/>
        <v>0</v>
      </c>
      <c r="Q28" s="16"/>
      <c r="R28" s="16"/>
      <c r="S28" s="17">
        <f t="shared" si="2"/>
        <v>0</v>
      </c>
      <c r="T28" s="23"/>
      <c r="U28" s="23"/>
      <c r="V28" s="24">
        <f t="shared" si="3"/>
        <v>0</v>
      </c>
      <c r="W28" s="16"/>
      <c r="X28" s="16"/>
      <c r="Y28" s="17">
        <f t="shared" si="4"/>
        <v>0</v>
      </c>
      <c r="Z28" s="23"/>
      <c r="AA28" s="23"/>
      <c r="AB28" s="24">
        <f t="shared" si="5"/>
        <v>0</v>
      </c>
      <c r="AC28" s="16"/>
      <c r="AD28" s="16"/>
      <c r="AE28" s="17">
        <f t="shared" si="6"/>
        <v>0</v>
      </c>
      <c r="AF28" s="23"/>
      <c r="AG28" s="23"/>
      <c r="AH28" s="24">
        <f t="shared" si="7"/>
        <v>0</v>
      </c>
    </row>
    <row r="29" spans="2:34" ht="180.75" customHeight="1" x14ac:dyDescent="0.25">
      <c r="B29" s="35">
        <v>2007</v>
      </c>
      <c r="C29" s="35" t="s">
        <v>38</v>
      </c>
      <c r="D29" s="34" t="s">
        <v>50</v>
      </c>
      <c r="E29" s="34" t="s">
        <v>32</v>
      </c>
      <c r="F29" s="34" t="s">
        <v>225</v>
      </c>
      <c r="G29" s="36" t="s">
        <v>36</v>
      </c>
      <c r="H29" s="36" t="s">
        <v>32</v>
      </c>
      <c r="I29" s="34" t="s">
        <v>227</v>
      </c>
      <c r="J29" s="34"/>
      <c r="K29" s="16" t="s">
        <v>32</v>
      </c>
      <c r="L29" s="16" t="s">
        <v>32</v>
      </c>
      <c r="M29" s="17">
        <f t="shared" si="0"/>
        <v>0</v>
      </c>
      <c r="N29" s="23"/>
      <c r="O29" s="23"/>
      <c r="P29" s="24">
        <f t="shared" si="1"/>
        <v>0</v>
      </c>
      <c r="Q29" s="16"/>
      <c r="R29" s="16"/>
      <c r="S29" s="17">
        <f t="shared" si="2"/>
        <v>0</v>
      </c>
      <c r="T29" s="23"/>
      <c r="U29" s="23"/>
      <c r="V29" s="24">
        <f t="shared" si="3"/>
        <v>0</v>
      </c>
      <c r="W29" s="16"/>
      <c r="X29" s="16"/>
      <c r="Y29" s="17">
        <f t="shared" si="4"/>
        <v>0</v>
      </c>
      <c r="Z29" s="23"/>
      <c r="AA29" s="23"/>
      <c r="AB29" s="24">
        <f t="shared" si="5"/>
        <v>0</v>
      </c>
      <c r="AC29" s="16"/>
      <c r="AD29" s="16"/>
      <c r="AE29" s="17">
        <f t="shared" si="6"/>
        <v>0</v>
      </c>
      <c r="AF29" s="23"/>
      <c r="AG29" s="23"/>
      <c r="AH29" s="24">
        <f t="shared" si="7"/>
        <v>0</v>
      </c>
    </row>
    <row r="30" spans="2:34" ht="180.75" customHeight="1" x14ac:dyDescent="0.25">
      <c r="B30" s="35">
        <v>2007</v>
      </c>
      <c r="C30" s="35" t="s">
        <v>38</v>
      </c>
      <c r="D30" s="34" t="s">
        <v>51</v>
      </c>
      <c r="E30" s="34" t="s">
        <v>32</v>
      </c>
      <c r="F30" s="34" t="s">
        <v>76</v>
      </c>
      <c r="G30" s="36" t="s">
        <v>36</v>
      </c>
      <c r="H30" s="36" t="s">
        <v>32</v>
      </c>
      <c r="I30" s="34" t="s">
        <v>227</v>
      </c>
      <c r="J30" s="34"/>
      <c r="K30" s="16" t="s">
        <v>32</v>
      </c>
      <c r="L30" s="16" t="s">
        <v>32</v>
      </c>
      <c r="M30" s="17">
        <f t="shared" si="0"/>
        <v>0</v>
      </c>
      <c r="N30" s="23"/>
      <c r="O30" s="23"/>
      <c r="P30" s="24">
        <f t="shared" si="1"/>
        <v>0</v>
      </c>
      <c r="Q30" s="16"/>
      <c r="R30" s="16"/>
      <c r="S30" s="17">
        <f t="shared" si="2"/>
        <v>0</v>
      </c>
      <c r="T30" s="23"/>
      <c r="U30" s="23"/>
      <c r="V30" s="24">
        <f t="shared" si="3"/>
        <v>0</v>
      </c>
      <c r="W30" s="16"/>
      <c r="X30" s="16"/>
      <c r="Y30" s="17">
        <f t="shared" si="4"/>
        <v>0</v>
      </c>
      <c r="Z30" s="23"/>
      <c r="AA30" s="23"/>
      <c r="AB30" s="24">
        <f t="shared" si="5"/>
        <v>0</v>
      </c>
      <c r="AC30" s="16"/>
      <c r="AD30" s="16"/>
      <c r="AE30" s="17">
        <f t="shared" si="6"/>
        <v>0</v>
      </c>
      <c r="AF30" s="23"/>
      <c r="AG30" s="23"/>
      <c r="AH30" s="24">
        <f t="shared" si="7"/>
        <v>0</v>
      </c>
    </row>
    <row r="31" spans="2:34" ht="180.75" customHeight="1" x14ac:dyDescent="0.25">
      <c r="B31" s="35">
        <v>2007</v>
      </c>
      <c r="C31" s="35" t="s">
        <v>38</v>
      </c>
      <c r="D31" s="34" t="s">
        <v>224</v>
      </c>
      <c r="E31" s="34" t="s">
        <v>32</v>
      </c>
      <c r="F31" s="34" t="s">
        <v>77</v>
      </c>
      <c r="G31" s="36" t="s">
        <v>36</v>
      </c>
      <c r="H31" s="36" t="s">
        <v>32</v>
      </c>
      <c r="I31" s="34" t="s">
        <v>227</v>
      </c>
      <c r="J31" s="34"/>
      <c r="K31" s="16" t="s">
        <v>32</v>
      </c>
      <c r="L31" s="16" t="s">
        <v>32</v>
      </c>
      <c r="M31" s="17">
        <f t="shared" si="0"/>
        <v>0</v>
      </c>
      <c r="N31" s="23"/>
      <c r="O31" s="23"/>
      <c r="P31" s="24">
        <f t="shared" si="1"/>
        <v>0</v>
      </c>
      <c r="Q31" s="16"/>
      <c r="R31" s="16"/>
      <c r="S31" s="17">
        <f t="shared" si="2"/>
        <v>0</v>
      </c>
      <c r="T31" s="23"/>
      <c r="U31" s="23"/>
      <c r="V31" s="24">
        <f t="shared" si="3"/>
        <v>0</v>
      </c>
      <c r="W31" s="16"/>
      <c r="X31" s="16"/>
      <c r="Y31" s="17">
        <f t="shared" si="4"/>
        <v>0</v>
      </c>
      <c r="Z31" s="23"/>
      <c r="AA31" s="23"/>
      <c r="AB31" s="24">
        <f t="shared" si="5"/>
        <v>0</v>
      </c>
      <c r="AC31" s="16"/>
      <c r="AD31" s="16"/>
      <c r="AE31" s="17">
        <f t="shared" si="6"/>
        <v>0</v>
      </c>
      <c r="AF31" s="23"/>
      <c r="AG31" s="23"/>
      <c r="AH31" s="24">
        <f t="shared" si="7"/>
        <v>0</v>
      </c>
    </row>
    <row r="32" spans="2:34" ht="180.75" customHeight="1" x14ac:dyDescent="0.25">
      <c r="B32" s="35">
        <v>2007</v>
      </c>
      <c r="C32" s="35" t="s">
        <v>38</v>
      </c>
      <c r="D32" s="34" t="s">
        <v>39</v>
      </c>
      <c r="E32" s="34" t="s">
        <v>32</v>
      </c>
      <c r="F32" s="34" t="s">
        <v>78</v>
      </c>
      <c r="G32" s="36" t="s">
        <v>36</v>
      </c>
      <c r="H32" s="36" t="s">
        <v>32</v>
      </c>
      <c r="I32" s="34" t="s">
        <v>227</v>
      </c>
      <c r="J32" s="34"/>
      <c r="K32" s="16" t="s">
        <v>32</v>
      </c>
      <c r="L32" s="16" t="s">
        <v>32</v>
      </c>
      <c r="M32" s="17">
        <f t="shared" si="0"/>
        <v>0</v>
      </c>
      <c r="N32" s="23"/>
      <c r="O32" s="23"/>
      <c r="P32" s="24">
        <f t="shared" si="1"/>
        <v>0</v>
      </c>
      <c r="Q32" s="16"/>
      <c r="R32" s="16"/>
      <c r="S32" s="17">
        <f t="shared" si="2"/>
        <v>0</v>
      </c>
      <c r="T32" s="23"/>
      <c r="U32" s="23"/>
      <c r="V32" s="24">
        <f t="shared" si="3"/>
        <v>0</v>
      </c>
      <c r="W32" s="16"/>
      <c r="X32" s="16"/>
      <c r="Y32" s="17">
        <f t="shared" si="4"/>
        <v>0</v>
      </c>
      <c r="Z32" s="23"/>
      <c r="AA32" s="23"/>
      <c r="AB32" s="24">
        <f t="shared" si="5"/>
        <v>0</v>
      </c>
      <c r="AC32" s="16"/>
      <c r="AD32" s="16"/>
      <c r="AE32" s="17">
        <f t="shared" si="6"/>
        <v>0</v>
      </c>
      <c r="AF32" s="23"/>
      <c r="AG32" s="23"/>
      <c r="AH32" s="24">
        <f t="shared" si="7"/>
        <v>0</v>
      </c>
    </row>
    <row r="33" spans="2:34" ht="180.75" customHeight="1" x14ac:dyDescent="0.25">
      <c r="B33" s="35">
        <v>2007</v>
      </c>
      <c r="C33" s="35" t="s">
        <v>38</v>
      </c>
      <c r="D33" s="34" t="s">
        <v>55</v>
      </c>
      <c r="E33" s="34" t="s">
        <v>32</v>
      </c>
      <c r="F33" s="34" t="s">
        <v>79</v>
      </c>
      <c r="G33" s="36" t="s">
        <v>36</v>
      </c>
      <c r="H33" s="36" t="s">
        <v>32</v>
      </c>
      <c r="I33" s="34" t="s">
        <v>227</v>
      </c>
      <c r="J33" s="34"/>
      <c r="K33" s="16" t="s">
        <v>32</v>
      </c>
      <c r="L33" s="16" t="s">
        <v>32</v>
      </c>
      <c r="M33" s="17">
        <f t="shared" si="0"/>
        <v>0</v>
      </c>
      <c r="N33" s="23"/>
      <c r="O33" s="23"/>
      <c r="P33" s="24">
        <f t="shared" si="1"/>
        <v>0</v>
      </c>
      <c r="Q33" s="16"/>
      <c r="R33" s="16"/>
      <c r="S33" s="17">
        <f t="shared" si="2"/>
        <v>0</v>
      </c>
      <c r="T33" s="23"/>
      <c r="U33" s="23"/>
      <c r="V33" s="24">
        <f t="shared" si="3"/>
        <v>0</v>
      </c>
      <c r="W33" s="16"/>
      <c r="X33" s="16"/>
      <c r="Y33" s="17">
        <f t="shared" si="4"/>
        <v>0</v>
      </c>
      <c r="Z33" s="23"/>
      <c r="AA33" s="23"/>
      <c r="AB33" s="24">
        <f t="shared" si="5"/>
        <v>0</v>
      </c>
      <c r="AC33" s="16"/>
      <c r="AD33" s="16"/>
      <c r="AE33" s="17">
        <f t="shared" si="6"/>
        <v>0</v>
      </c>
      <c r="AF33" s="23"/>
      <c r="AG33" s="23"/>
      <c r="AH33" s="24">
        <f t="shared" si="7"/>
        <v>0</v>
      </c>
    </row>
    <row r="34" spans="2:34" ht="180.75" customHeight="1" x14ac:dyDescent="0.25">
      <c r="B34" s="35">
        <v>2007</v>
      </c>
      <c r="C34" s="35" t="s">
        <v>38</v>
      </c>
      <c r="D34" s="34" t="s">
        <v>52</v>
      </c>
      <c r="E34" s="34" t="s">
        <v>32</v>
      </c>
      <c r="F34" s="34" t="s">
        <v>80</v>
      </c>
      <c r="G34" s="36" t="s">
        <v>36</v>
      </c>
      <c r="H34" s="36" t="s">
        <v>32</v>
      </c>
      <c r="I34" s="34" t="s">
        <v>65</v>
      </c>
      <c r="J34" s="34"/>
      <c r="K34" s="16" t="s">
        <v>32</v>
      </c>
      <c r="L34" s="16" t="s">
        <v>32</v>
      </c>
      <c r="M34" s="17">
        <f t="shared" si="0"/>
        <v>0</v>
      </c>
      <c r="N34" s="23"/>
      <c r="O34" s="23"/>
      <c r="P34" s="24">
        <f t="shared" si="1"/>
        <v>0</v>
      </c>
      <c r="Q34" s="16"/>
      <c r="R34" s="16"/>
      <c r="S34" s="17">
        <f t="shared" si="2"/>
        <v>0</v>
      </c>
      <c r="T34" s="23"/>
      <c r="U34" s="23"/>
      <c r="V34" s="24">
        <f t="shared" si="3"/>
        <v>0</v>
      </c>
      <c r="W34" s="16"/>
      <c r="X34" s="16"/>
      <c r="Y34" s="17">
        <f t="shared" si="4"/>
        <v>0</v>
      </c>
      <c r="Z34" s="23"/>
      <c r="AA34" s="23"/>
      <c r="AB34" s="24">
        <f t="shared" si="5"/>
        <v>0</v>
      </c>
      <c r="AC34" s="16"/>
      <c r="AD34" s="16"/>
      <c r="AE34" s="17">
        <f t="shared" si="6"/>
        <v>0</v>
      </c>
      <c r="AF34" s="23"/>
      <c r="AG34" s="23"/>
      <c r="AH34" s="24">
        <f t="shared" si="7"/>
        <v>0</v>
      </c>
    </row>
    <row r="35" spans="2:34" ht="180.75" customHeight="1" x14ac:dyDescent="0.25">
      <c r="B35" s="35">
        <v>2007</v>
      </c>
      <c r="C35" s="35" t="s">
        <v>38</v>
      </c>
      <c r="D35" s="34" t="s">
        <v>53</v>
      </c>
      <c r="E35" s="34" t="s">
        <v>32</v>
      </c>
      <c r="F35" s="34" t="s">
        <v>81</v>
      </c>
      <c r="G35" s="36" t="s">
        <v>56</v>
      </c>
      <c r="H35" s="36" t="s">
        <v>32</v>
      </c>
      <c r="I35" s="34" t="s">
        <v>65</v>
      </c>
      <c r="J35" s="34"/>
      <c r="K35" s="16" t="s">
        <v>32</v>
      </c>
      <c r="L35" s="16" t="s">
        <v>32</v>
      </c>
      <c r="M35" s="17">
        <f t="shared" si="0"/>
        <v>0</v>
      </c>
      <c r="N35" s="23"/>
      <c r="O35" s="23"/>
      <c r="P35" s="24">
        <f t="shared" si="1"/>
        <v>0</v>
      </c>
      <c r="Q35" s="16"/>
      <c r="R35" s="16"/>
      <c r="S35" s="17">
        <f t="shared" si="2"/>
        <v>0</v>
      </c>
      <c r="T35" s="23"/>
      <c r="U35" s="23"/>
      <c r="V35" s="24">
        <f t="shared" si="3"/>
        <v>0</v>
      </c>
      <c r="W35" s="16"/>
      <c r="X35" s="16"/>
      <c r="Y35" s="17">
        <f t="shared" si="4"/>
        <v>0</v>
      </c>
      <c r="Z35" s="23"/>
      <c r="AA35" s="23"/>
      <c r="AB35" s="24">
        <f t="shared" si="5"/>
        <v>0</v>
      </c>
      <c r="AC35" s="16"/>
      <c r="AD35" s="16"/>
      <c r="AE35" s="17">
        <f t="shared" si="6"/>
        <v>0</v>
      </c>
      <c r="AF35" s="23"/>
      <c r="AG35" s="23"/>
      <c r="AH35" s="24">
        <f t="shared" si="7"/>
        <v>0</v>
      </c>
    </row>
    <row r="36" spans="2:34" ht="180.75" customHeight="1" x14ac:dyDescent="0.25">
      <c r="B36" s="35">
        <v>2007</v>
      </c>
      <c r="C36" s="35" t="s">
        <v>38</v>
      </c>
      <c r="D36" s="34" t="s">
        <v>54</v>
      </c>
      <c r="E36" s="34" t="s">
        <v>32</v>
      </c>
      <c r="F36" s="34" t="s">
        <v>82</v>
      </c>
      <c r="G36" s="36" t="s">
        <v>13</v>
      </c>
      <c r="H36" s="36" t="s">
        <v>32</v>
      </c>
      <c r="I36" s="34" t="s">
        <v>64</v>
      </c>
      <c r="J36" s="34"/>
      <c r="K36" s="16" t="s">
        <v>32</v>
      </c>
      <c r="L36" s="16" t="s">
        <v>32</v>
      </c>
      <c r="M36" s="17">
        <f t="shared" si="0"/>
        <v>0</v>
      </c>
      <c r="N36" s="23"/>
      <c r="O36" s="23"/>
      <c r="P36" s="24">
        <f t="shared" si="1"/>
        <v>0</v>
      </c>
      <c r="Q36" s="16"/>
      <c r="R36" s="16"/>
      <c r="S36" s="17">
        <f t="shared" si="2"/>
        <v>0</v>
      </c>
      <c r="T36" s="23"/>
      <c r="U36" s="23"/>
      <c r="V36" s="24">
        <f t="shared" si="3"/>
        <v>0</v>
      </c>
      <c r="W36" s="16"/>
      <c r="X36" s="16"/>
      <c r="Y36" s="17">
        <f t="shared" si="4"/>
        <v>0</v>
      </c>
      <c r="Z36" s="23"/>
      <c r="AA36" s="23"/>
      <c r="AB36" s="24">
        <f t="shared" si="5"/>
        <v>0</v>
      </c>
      <c r="AC36" s="16"/>
      <c r="AD36" s="16"/>
      <c r="AE36" s="17">
        <f t="shared" si="6"/>
        <v>0</v>
      </c>
      <c r="AF36" s="23"/>
      <c r="AG36" s="23"/>
      <c r="AH36" s="24">
        <f t="shared" si="7"/>
        <v>0</v>
      </c>
    </row>
    <row r="37" spans="2:34" ht="180.75" customHeight="1" x14ac:dyDescent="0.25">
      <c r="B37" s="35">
        <v>2008</v>
      </c>
      <c r="C37" s="35" t="s">
        <v>19</v>
      </c>
      <c r="D37" s="34" t="s">
        <v>84</v>
      </c>
      <c r="E37" s="34" t="s">
        <v>32</v>
      </c>
      <c r="F37" s="34" t="s">
        <v>87</v>
      </c>
      <c r="G37" s="36" t="s">
        <v>21</v>
      </c>
      <c r="H37" s="36" t="s">
        <v>32</v>
      </c>
      <c r="I37" s="34" t="s">
        <v>90</v>
      </c>
      <c r="J37" s="34" t="s">
        <v>228</v>
      </c>
      <c r="K37" s="16" t="s">
        <v>217</v>
      </c>
      <c r="L37" s="16" t="s">
        <v>217</v>
      </c>
      <c r="M37" s="17">
        <f t="shared" si="0"/>
        <v>0</v>
      </c>
      <c r="N37" s="23" t="s">
        <v>32</v>
      </c>
      <c r="O37" s="23" t="s">
        <v>32</v>
      </c>
      <c r="P37" s="24">
        <f t="shared" si="1"/>
        <v>0</v>
      </c>
      <c r="Q37" s="16"/>
      <c r="R37" s="16"/>
      <c r="S37" s="17">
        <f t="shared" si="2"/>
        <v>0</v>
      </c>
      <c r="T37" s="26">
        <v>0.46</v>
      </c>
      <c r="U37" s="26">
        <v>0.89</v>
      </c>
      <c r="V37" s="24">
        <f t="shared" si="3"/>
        <v>1.9347826086956521</v>
      </c>
      <c r="W37" s="19">
        <v>0.89</v>
      </c>
      <c r="X37" s="19">
        <v>0.8</v>
      </c>
      <c r="Y37" s="17">
        <f t="shared" si="4"/>
        <v>0.89887640449438211</v>
      </c>
      <c r="Z37" s="26">
        <f>89/100*100%</f>
        <v>0.89</v>
      </c>
      <c r="AA37" s="26">
        <v>0.66280000000000006</v>
      </c>
      <c r="AB37" s="24">
        <f t="shared" si="5"/>
        <v>0.74471910112359552</v>
      </c>
      <c r="AC37" s="16"/>
      <c r="AD37" s="16"/>
      <c r="AE37" s="17">
        <f t="shared" si="6"/>
        <v>0</v>
      </c>
      <c r="AF37" s="23"/>
      <c r="AG37" s="23"/>
      <c r="AH37" s="24">
        <f t="shared" si="7"/>
        <v>0</v>
      </c>
    </row>
    <row r="38" spans="2:34" ht="180.75" customHeight="1" x14ac:dyDescent="0.25">
      <c r="B38" s="35">
        <v>2008</v>
      </c>
      <c r="C38" s="35" t="s">
        <v>23</v>
      </c>
      <c r="D38" s="34" t="s">
        <v>85</v>
      </c>
      <c r="E38" s="34" t="s">
        <v>32</v>
      </c>
      <c r="F38" s="34" t="s">
        <v>88</v>
      </c>
      <c r="G38" s="36" t="s">
        <v>21</v>
      </c>
      <c r="H38" s="36" t="s">
        <v>32</v>
      </c>
      <c r="I38" s="34" t="s">
        <v>90</v>
      </c>
      <c r="J38" s="34"/>
      <c r="K38" s="16" t="s">
        <v>217</v>
      </c>
      <c r="L38" s="16" t="s">
        <v>217</v>
      </c>
      <c r="M38" s="17">
        <f t="shared" si="0"/>
        <v>0</v>
      </c>
      <c r="N38" s="23" t="s">
        <v>32</v>
      </c>
      <c r="O38" s="23" t="s">
        <v>32</v>
      </c>
      <c r="P38" s="24">
        <f t="shared" si="1"/>
        <v>0</v>
      </c>
      <c r="Q38" s="16"/>
      <c r="R38" s="16"/>
      <c r="S38" s="17">
        <f t="shared" si="2"/>
        <v>0</v>
      </c>
      <c r="T38" s="23"/>
      <c r="U38" s="23"/>
      <c r="V38" s="24">
        <f t="shared" si="3"/>
        <v>0</v>
      </c>
      <c r="W38" s="16"/>
      <c r="X38" s="16"/>
      <c r="Y38" s="17">
        <f t="shared" si="4"/>
        <v>0</v>
      </c>
      <c r="Z38" s="23"/>
      <c r="AA38" s="23"/>
      <c r="AB38" s="24">
        <f t="shared" si="5"/>
        <v>0</v>
      </c>
      <c r="AC38" s="16"/>
      <c r="AD38" s="16"/>
      <c r="AE38" s="17">
        <f t="shared" si="6"/>
        <v>0</v>
      </c>
      <c r="AF38" s="23"/>
      <c r="AG38" s="23"/>
      <c r="AH38" s="24">
        <f t="shared" si="7"/>
        <v>0</v>
      </c>
    </row>
    <row r="39" spans="2:34" ht="180.75" customHeight="1" x14ac:dyDescent="0.25">
      <c r="B39" s="35">
        <v>2008</v>
      </c>
      <c r="C39" s="35" t="s">
        <v>23</v>
      </c>
      <c r="D39" s="34" t="s">
        <v>86</v>
      </c>
      <c r="E39" s="34" t="s">
        <v>32</v>
      </c>
      <c r="F39" s="34" t="s">
        <v>89</v>
      </c>
      <c r="G39" s="36" t="s">
        <v>21</v>
      </c>
      <c r="H39" s="36" t="s">
        <v>32</v>
      </c>
      <c r="I39" s="34" t="s">
        <v>90</v>
      </c>
      <c r="J39" s="34"/>
      <c r="K39" s="16" t="s">
        <v>217</v>
      </c>
      <c r="L39" s="16" t="s">
        <v>217</v>
      </c>
      <c r="M39" s="17">
        <f t="shared" si="0"/>
        <v>0</v>
      </c>
      <c r="N39" s="23" t="s">
        <v>32</v>
      </c>
      <c r="O39" s="23" t="s">
        <v>32</v>
      </c>
      <c r="P39" s="24">
        <f t="shared" si="1"/>
        <v>0</v>
      </c>
      <c r="Q39" s="16"/>
      <c r="R39" s="16"/>
      <c r="S39" s="17">
        <f t="shared" si="2"/>
        <v>0</v>
      </c>
      <c r="T39" s="23"/>
      <c r="U39" s="23"/>
      <c r="V39" s="24">
        <f t="shared" si="3"/>
        <v>0</v>
      </c>
      <c r="W39" s="16"/>
      <c r="X39" s="16"/>
      <c r="Y39" s="17">
        <f t="shared" si="4"/>
        <v>0</v>
      </c>
      <c r="Z39" s="23"/>
      <c r="AA39" s="23"/>
      <c r="AB39" s="24">
        <f t="shared" si="5"/>
        <v>0</v>
      </c>
      <c r="AC39" s="16"/>
      <c r="AD39" s="16"/>
      <c r="AE39" s="17">
        <f t="shared" si="6"/>
        <v>0</v>
      </c>
      <c r="AF39" s="23"/>
      <c r="AG39" s="23"/>
      <c r="AH39" s="24">
        <f t="shared" si="7"/>
        <v>0</v>
      </c>
    </row>
    <row r="40" spans="2:34" ht="180.75" customHeight="1" x14ac:dyDescent="0.25">
      <c r="B40" s="35">
        <v>2008</v>
      </c>
      <c r="C40" s="35" t="s">
        <v>27</v>
      </c>
      <c r="D40" s="34" t="s">
        <v>91</v>
      </c>
      <c r="E40" s="34" t="s">
        <v>32</v>
      </c>
      <c r="F40" s="34" t="s">
        <v>95</v>
      </c>
      <c r="G40" s="36" t="s">
        <v>13</v>
      </c>
      <c r="H40" s="36" t="s">
        <v>32</v>
      </c>
      <c r="I40" s="34" t="s">
        <v>99</v>
      </c>
      <c r="J40" s="34"/>
      <c r="K40" s="18" t="s">
        <v>217</v>
      </c>
      <c r="L40" s="18" t="s">
        <v>217</v>
      </c>
      <c r="M40" s="17">
        <f t="shared" si="0"/>
        <v>0</v>
      </c>
      <c r="N40" s="25" t="s">
        <v>32</v>
      </c>
      <c r="O40" s="25" t="s">
        <v>32</v>
      </c>
      <c r="P40" s="24">
        <f t="shared" si="1"/>
        <v>0</v>
      </c>
      <c r="Q40" s="18"/>
      <c r="R40" s="18"/>
      <c r="S40" s="17">
        <f t="shared" si="2"/>
        <v>0</v>
      </c>
      <c r="T40" s="25"/>
      <c r="U40" s="25"/>
      <c r="V40" s="24">
        <f t="shared" si="3"/>
        <v>0</v>
      </c>
      <c r="W40" s="18"/>
      <c r="X40" s="18"/>
      <c r="Y40" s="17">
        <f t="shared" si="4"/>
        <v>0</v>
      </c>
      <c r="Z40" s="25"/>
      <c r="AA40" s="25"/>
      <c r="AB40" s="24">
        <f t="shared" si="5"/>
        <v>0</v>
      </c>
      <c r="AC40" s="18"/>
      <c r="AD40" s="18"/>
      <c r="AE40" s="17">
        <f t="shared" si="6"/>
        <v>0</v>
      </c>
      <c r="AF40" s="25"/>
      <c r="AG40" s="25"/>
      <c r="AH40" s="24">
        <f t="shared" si="7"/>
        <v>0</v>
      </c>
    </row>
    <row r="41" spans="2:34" ht="180.75" customHeight="1" x14ac:dyDescent="0.25">
      <c r="B41" s="35">
        <v>2008</v>
      </c>
      <c r="C41" s="35" t="s">
        <v>27</v>
      </c>
      <c r="D41" s="34" t="s">
        <v>92</v>
      </c>
      <c r="E41" s="34" t="s">
        <v>32</v>
      </c>
      <c r="F41" s="34" t="s">
        <v>96</v>
      </c>
      <c r="G41" s="36" t="s">
        <v>13</v>
      </c>
      <c r="H41" s="36" t="s">
        <v>32</v>
      </c>
      <c r="I41" s="34" t="s">
        <v>99</v>
      </c>
      <c r="J41" s="34"/>
      <c r="K41" s="18" t="s">
        <v>217</v>
      </c>
      <c r="L41" s="18" t="s">
        <v>217</v>
      </c>
      <c r="M41" s="17">
        <f t="shared" si="0"/>
        <v>0</v>
      </c>
      <c r="N41" s="25" t="s">
        <v>32</v>
      </c>
      <c r="O41" s="25" t="s">
        <v>32</v>
      </c>
      <c r="P41" s="24">
        <f t="shared" si="1"/>
        <v>0</v>
      </c>
      <c r="Q41" s="18"/>
      <c r="R41" s="18"/>
      <c r="S41" s="17">
        <f t="shared" si="2"/>
        <v>0</v>
      </c>
      <c r="T41" s="25"/>
      <c r="U41" s="25"/>
      <c r="V41" s="24">
        <f t="shared" si="3"/>
        <v>0</v>
      </c>
      <c r="W41" s="18"/>
      <c r="X41" s="18"/>
      <c r="Y41" s="17">
        <f t="shared" si="4"/>
        <v>0</v>
      </c>
      <c r="Z41" s="25"/>
      <c r="AA41" s="25"/>
      <c r="AB41" s="24">
        <f t="shared" si="5"/>
        <v>0</v>
      </c>
      <c r="AC41" s="18"/>
      <c r="AD41" s="18"/>
      <c r="AE41" s="17">
        <f t="shared" si="6"/>
        <v>0</v>
      </c>
      <c r="AF41" s="25"/>
      <c r="AG41" s="25"/>
      <c r="AH41" s="24">
        <f t="shared" si="7"/>
        <v>0</v>
      </c>
    </row>
    <row r="42" spans="2:34" ht="180.75" customHeight="1" x14ac:dyDescent="0.25">
      <c r="B42" s="35">
        <v>2008</v>
      </c>
      <c r="C42" s="35" t="s">
        <v>27</v>
      </c>
      <c r="D42" s="34" t="s">
        <v>93</v>
      </c>
      <c r="E42" s="34" t="s">
        <v>32</v>
      </c>
      <c r="F42" s="34" t="s">
        <v>97</v>
      </c>
      <c r="G42" s="36" t="s">
        <v>13</v>
      </c>
      <c r="H42" s="36" t="s">
        <v>32</v>
      </c>
      <c r="I42" s="34" t="s">
        <v>99</v>
      </c>
      <c r="J42" s="34"/>
      <c r="K42" s="16" t="s">
        <v>217</v>
      </c>
      <c r="L42" s="16" t="s">
        <v>217</v>
      </c>
      <c r="M42" s="17">
        <f t="shared" si="0"/>
        <v>0</v>
      </c>
      <c r="N42" s="23" t="s">
        <v>32</v>
      </c>
      <c r="O42" s="23" t="s">
        <v>32</v>
      </c>
      <c r="P42" s="24">
        <f t="shared" si="1"/>
        <v>0</v>
      </c>
      <c r="Q42" s="16"/>
      <c r="R42" s="16"/>
      <c r="S42" s="17">
        <f t="shared" si="2"/>
        <v>0</v>
      </c>
      <c r="T42" s="23"/>
      <c r="U42" s="23"/>
      <c r="V42" s="24">
        <f t="shared" si="3"/>
        <v>0</v>
      </c>
      <c r="W42" s="16"/>
      <c r="X42" s="16"/>
      <c r="Y42" s="17">
        <f t="shared" si="4"/>
        <v>0</v>
      </c>
      <c r="Z42" s="23"/>
      <c r="AA42" s="23"/>
      <c r="AB42" s="24">
        <f t="shared" si="5"/>
        <v>0</v>
      </c>
      <c r="AC42" s="16"/>
      <c r="AD42" s="16"/>
      <c r="AE42" s="17">
        <f t="shared" si="6"/>
        <v>0</v>
      </c>
      <c r="AF42" s="23"/>
      <c r="AG42" s="23"/>
      <c r="AH42" s="24">
        <f t="shared" si="7"/>
        <v>0</v>
      </c>
    </row>
    <row r="43" spans="2:34" ht="180.75" customHeight="1" x14ac:dyDescent="0.25">
      <c r="B43" s="35">
        <v>2008</v>
      </c>
      <c r="C43" s="35" t="s">
        <v>27</v>
      </c>
      <c r="D43" s="34" t="s">
        <v>94</v>
      </c>
      <c r="E43" s="34" t="s">
        <v>32</v>
      </c>
      <c r="F43" s="34" t="s">
        <v>98</v>
      </c>
      <c r="G43" s="36" t="s">
        <v>36</v>
      </c>
      <c r="H43" s="36" t="s">
        <v>32</v>
      </c>
      <c r="I43" s="34" t="s">
        <v>99</v>
      </c>
      <c r="J43" s="34"/>
      <c r="K43" s="16" t="s">
        <v>217</v>
      </c>
      <c r="L43" s="16" t="s">
        <v>217</v>
      </c>
      <c r="M43" s="17">
        <f t="shared" si="0"/>
        <v>0</v>
      </c>
      <c r="N43" s="23" t="s">
        <v>32</v>
      </c>
      <c r="O43" s="23" t="s">
        <v>32</v>
      </c>
      <c r="P43" s="24">
        <f t="shared" si="1"/>
        <v>0</v>
      </c>
      <c r="Q43" s="16"/>
      <c r="R43" s="16"/>
      <c r="S43" s="17">
        <f t="shared" si="2"/>
        <v>0</v>
      </c>
      <c r="T43" s="23"/>
      <c r="U43" s="23"/>
      <c r="V43" s="24">
        <f t="shared" si="3"/>
        <v>0</v>
      </c>
      <c r="W43" s="16"/>
      <c r="X43" s="16"/>
      <c r="Y43" s="17">
        <f t="shared" si="4"/>
        <v>0</v>
      </c>
      <c r="Z43" s="23"/>
      <c r="AA43" s="23"/>
      <c r="AB43" s="24">
        <f t="shared" si="5"/>
        <v>0</v>
      </c>
      <c r="AC43" s="16"/>
      <c r="AD43" s="16"/>
      <c r="AE43" s="17">
        <f t="shared" si="6"/>
        <v>0</v>
      </c>
      <c r="AF43" s="23"/>
      <c r="AG43" s="23"/>
      <c r="AH43" s="24">
        <f t="shared" si="7"/>
        <v>0</v>
      </c>
    </row>
    <row r="44" spans="2:34" ht="180.75" customHeight="1" x14ac:dyDescent="0.25">
      <c r="B44" s="35">
        <v>2008</v>
      </c>
      <c r="C44" s="35" t="s">
        <v>38</v>
      </c>
      <c r="D44" s="34" t="s">
        <v>100</v>
      </c>
      <c r="E44" s="34" t="s">
        <v>32</v>
      </c>
      <c r="F44" s="34" t="s">
        <v>103</v>
      </c>
      <c r="G44" s="36" t="s">
        <v>13</v>
      </c>
      <c r="H44" s="36" t="s">
        <v>32</v>
      </c>
      <c r="I44" s="34" t="s">
        <v>99</v>
      </c>
      <c r="J44" s="34"/>
      <c r="K44" s="16" t="s">
        <v>217</v>
      </c>
      <c r="L44" s="16" t="s">
        <v>217</v>
      </c>
      <c r="M44" s="17">
        <f t="shared" si="0"/>
        <v>0</v>
      </c>
      <c r="N44" s="23" t="s">
        <v>32</v>
      </c>
      <c r="O44" s="23" t="s">
        <v>32</v>
      </c>
      <c r="P44" s="24">
        <f t="shared" si="1"/>
        <v>0</v>
      </c>
      <c r="Q44" s="16"/>
      <c r="R44" s="16"/>
      <c r="S44" s="17">
        <f t="shared" si="2"/>
        <v>0</v>
      </c>
      <c r="T44" s="23"/>
      <c r="U44" s="23"/>
      <c r="V44" s="24">
        <f t="shared" si="3"/>
        <v>0</v>
      </c>
      <c r="W44" s="16"/>
      <c r="X44" s="16"/>
      <c r="Y44" s="17">
        <f t="shared" si="4"/>
        <v>0</v>
      </c>
      <c r="Z44" s="23"/>
      <c r="AA44" s="23"/>
      <c r="AB44" s="24">
        <f t="shared" si="5"/>
        <v>0</v>
      </c>
      <c r="AC44" s="16"/>
      <c r="AD44" s="16"/>
      <c r="AE44" s="17">
        <f t="shared" si="6"/>
        <v>0</v>
      </c>
      <c r="AF44" s="23"/>
      <c r="AG44" s="23"/>
      <c r="AH44" s="24">
        <f t="shared" si="7"/>
        <v>0</v>
      </c>
    </row>
    <row r="45" spans="2:34" ht="180.75" customHeight="1" x14ac:dyDescent="0.25">
      <c r="B45" s="35">
        <v>2008</v>
      </c>
      <c r="C45" s="35" t="s">
        <v>38</v>
      </c>
      <c r="D45" s="34" t="s">
        <v>101</v>
      </c>
      <c r="E45" s="34" t="s">
        <v>32</v>
      </c>
      <c r="F45" s="34" t="s">
        <v>104</v>
      </c>
      <c r="G45" s="36" t="s">
        <v>13</v>
      </c>
      <c r="H45" s="36" t="s">
        <v>32</v>
      </c>
      <c r="I45" s="34" t="s">
        <v>99</v>
      </c>
      <c r="J45" s="34" t="s">
        <v>232</v>
      </c>
      <c r="K45" s="16" t="s">
        <v>217</v>
      </c>
      <c r="L45" s="16" t="s">
        <v>217</v>
      </c>
      <c r="M45" s="17">
        <f t="shared" si="0"/>
        <v>0</v>
      </c>
      <c r="N45" s="23" t="s">
        <v>32</v>
      </c>
      <c r="O45" s="23" t="s">
        <v>32</v>
      </c>
      <c r="P45" s="24">
        <f t="shared" si="1"/>
        <v>0</v>
      </c>
      <c r="Q45" s="16"/>
      <c r="R45" s="16"/>
      <c r="S45" s="17">
        <f t="shared" si="2"/>
        <v>0</v>
      </c>
      <c r="T45" s="23"/>
      <c r="U45" s="23"/>
      <c r="V45" s="24">
        <f t="shared" si="3"/>
        <v>0</v>
      </c>
      <c r="W45" s="16"/>
      <c r="X45" s="16"/>
      <c r="Y45" s="17">
        <f t="shared" si="4"/>
        <v>0</v>
      </c>
      <c r="Z45" s="23"/>
      <c r="AA45" s="23"/>
      <c r="AB45" s="24">
        <f t="shared" si="5"/>
        <v>0</v>
      </c>
      <c r="AC45" s="16"/>
      <c r="AD45" s="16"/>
      <c r="AE45" s="17">
        <f t="shared" si="6"/>
        <v>0</v>
      </c>
      <c r="AF45" s="23"/>
      <c r="AG45" s="23"/>
      <c r="AH45" s="24">
        <f t="shared" si="7"/>
        <v>0</v>
      </c>
    </row>
    <row r="46" spans="2:34" ht="180.75" customHeight="1" x14ac:dyDescent="0.25">
      <c r="B46" s="35">
        <v>2008</v>
      </c>
      <c r="C46" s="35" t="s">
        <v>38</v>
      </c>
      <c r="D46" s="34" t="s">
        <v>102</v>
      </c>
      <c r="E46" s="34" t="s">
        <v>32</v>
      </c>
      <c r="F46" s="34" t="s">
        <v>105</v>
      </c>
      <c r="G46" s="36" t="s">
        <v>36</v>
      </c>
      <c r="H46" s="36" t="s">
        <v>32</v>
      </c>
      <c r="I46" s="34" t="s">
        <v>99</v>
      </c>
      <c r="J46" s="34"/>
      <c r="K46" s="16" t="s">
        <v>217</v>
      </c>
      <c r="L46" s="16" t="s">
        <v>217</v>
      </c>
      <c r="M46" s="17">
        <f t="shared" si="0"/>
        <v>0</v>
      </c>
      <c r="N46" s="23" t="s">
        <v>32</v>
      </c>
      <c r="O46" s="23" t="s">
        <v>32</v>
      </c>
      <c r="P46" s="24">
        <f t="shared" si="1"/>
        <v>0</v>
      </c>
      <c r="Q46" s="16"/>
      <c r="R46" s="16"/>
      <c r="S46" s="17">
        <f t="shared" si="2"/>
        <v>0</v>
      </c>
      <c r="T46" s="23"/>
      <c r="U46" s="23"/>
      <c r="V46" s="24">
        <f t="shared" si="3"/>
        <v>0</v>
      </c>
      <c r="W46" s="16"/>
      <c r="X46" s="16"/>
      <c r="Y46" s="17">
        <f t="shared" si="4"/>
        <v>0</v>
      </c>
      <c r="Z46" s="23"/>
      <c r="AA46" s="23"/>
      <c r="AB46" s="24">
        <f t="shared" si="5"/>
        <v>0</v>
      </c>
      <c r="AC46" s="16"/>
      <c r="AD46" s="16"/>
      <c r="AE46" s="17">
        <f t="shared" si="6"/>
        <v>0</v>
      </c>
      <c r="AF46" s="23"/>
      <c r="AG46" s="23"/>
      <c r="AH46" s="24">
        <f t="shared" si="7"/>
        <v>0</v>
      </c>
    </row>
    <row r="47" spans="2:34" ht="180.75" customHeight="1" x14ac:dyDescent="0.25">
      <c r="B47" s="35">
        <v>2009</v>
      </c>
      <c r="C47" s="35" t="s">
        <v>23</v>
      </c>
      <c r="D47" s="34" t="s">
        <v>108</v>
      </c>
      <c r="E47" s="34" t="s">
        <v>32</v>
      </c>
      <c r="F47" s="33" t="s">
        <v>106</v>
      </c>
      <c r="G47" s="35" t="s">
        <v>107</v>
      </c>
      <c r="H47" s="36" t="s">
        <v>32</v>
      </c>
      <c r="I47" s="34" t="s">
        <v>109</v>
      </c>
      <c r="J47" s="34" t="s">
        <v>110</v>
      </c>
      <c r="K47" s="16" t="s">
        <v>217</v>
      </c>
      <c r="L47" s="16" t="s">
        <v>217</v>
      </c>
      <c r="M47" s="17">
        <f t="shared" si="0"/>
        <v>0</v>
      </c>
      <c r="N47" s="23" t="s">
        <v>217</v>
      </c>
      <c r="O47" s="23" t="s">
        <v>217</v>
      </c>
      <c r="P47" s="24">
        <f t="shared" si="1"/>
        <v>0</v>
      </c>
      <c r="Q47" s="16" t="s">
        <v>32</v>
      </c>
      <c r="R47" s="16" t="s">
        <v>32</v>
      </c>
      <c r="S47" s="17">
        <f t="shared" si="2"/>
        <v>0</v>
      </c>
      <c r="T47" s="23"/>
      <c r="U47" s="23"/>
      <c r="V47" s="24">
        <f t="shared" si="3"/>
        <v>0</v>
      </c>
      <c r="W47" s="16"/>
      <c r="X47" s="16"/>
      <c r="Y47" s="17">
        <f t="shared" si="4"/>
        <v>0</v>
      </c>
      <c r="Z47" s="23"/>
      <c r="AA47" s="23"/>
      <c r="AB47" s="24">
        <f t="shared" si="5"/>
        <v>0</v>
      </c>
      <c r="AC47" s="16"/>
      <c r="AD47" s="16"/>
      <c r="AE47" s="17">
        <f t="shared" si="6"/>
        <v>0</v>
      </c>
      <c r="AF47" s="23"/>
      <c r="AG47" s="23"/>
      <c r="AH47" s="24">
        <f t="shared" si="7"/>
        <v>0</v>
      </c>
    </row>
    <row r="48" spans="2:34" ht="180.75" customHeight="1" x14ac:dyDescent="0.25">
      <c r="B48" s="35">
        <v>2009</v>
      </c>
      <c r="C48" s="35" t="s">
        <v>23</v>
      </c>
      <c r="D48" s="34" t="s">
        <v>112</v>
      </c>
      <c r="E48" s="34" t="s">
        <v>32</v>
      </c>
      <c r="F48" s="34" t="s">
        <v>113</v>
      </c>
      <c r="G48" s="36" t="s">
        <v>13</v>
      </c>
      <c r="H48" s="36" t="s">
        <v>14</v>
      </c>
      <c r="I48" s="34" t="s">
        <v>117</v>
      </c>
      <c r="J48" s="34" t="s">
        <v>118</v>
      </c>
      <c r="K48" s="16" t="s">
        <v>217</v>
      </c>
      <c r="L48" s="16" t="s">
        <v>217</v>
      </c>
      <c r="M48" s="17">
        <f t="shared" si="0"/>
        <v>0</v>
      </c>
      <c r="N48" s="23" t="s">
        <v>217</v>
      </c>
      <c r="O48" s="23" t="s">
        <v>217</v>
      </c>
      <c r="P48" s="24">
        <f t="shared" si="1"/>
        <v>0</v>
      </c>
      <c r="Q48" s="16" t="s">
        <v>32</v>
      </c>
      <c r="R48" s="16" t="s">
        <v>32</v>
      </c>
      <c r="S48" s="17">
        <f t="shared" si="2"/>
        <v>0</v>
      </c>
      <c r="T48" s="23"/>
      <c r="U48" s="23"/>
      <c r="V48" s="24">
        <f t="shared" si="3"/>
        <v>0</v>
      </c>
      <c r="W48" s="16"/>
      <c r="X48" s="16"/>
      <c r="Y48" s="17">
        <f t="shared" si="4"/>
        <v>0</v>
      </c>
      <c r="Z48" s="23"/>
      <c r="AA48" s="23"/>
      <c r="AB48" s="24">
        <f t="shared" si="5"/>
        <v>0</v>
      </c>
      <c r="AC48" s="16"/>
      <c r="AD48" s="16"/>
      <c r="AE48" s="17">
        <f t="shared" si="6"/>
        <v>0</v>
      </c>
      <c r="AF48" s="23"/>
      <c r="AG48" s="23"/>
      <c r="AH48" s="24">
        <f t="shared" si="7"/>
        <v>0</v>
      </c>
    </row>
    <row r="49" spans="2:34" ht="180.75" customHeight="1" x14ac:dyDescent="0.25">
      <c r="B49" s="35">
        <v>2009</v>
      </c>
      <c r="C49" s="35" t="s">
        <v>23</v>
      </c>
      <c r="D49" s="34" t="s">
        <v>114</v>
      </c>
      <c r="E49" s="34" t="s">
        <v>32</v>
      </c>
      <c r="F49" s="34" t="s">
        <v>115</v>
      </c>
      <c r="G49" s="36" t="s">
        <v>116</v>
      </c>
      <c r="H49" s="36" t="s">
        <v>14</v>
      </c>
      <c r="I49" s="34" t="s">
        <v>117</v>
      </c>
      <c r="J49" s="34" t="s">
        <v>118</v>
      </c>
      <c r="K49" s="16" t="s">
        <v>217</v>
      </c>
      <c r="L49" s="16" t="s">
        <v>217</v>
      </c>
      <c r="M49" s="17">
        <f t="shared" si="0"/>
        <v>0</v>
      </c>
      <c r="N49" s="23" t="s">
        <v>217</v>
      </c>
      <c r="O49" s="23" t="s">
        <v>217</v>
      </c>
      <c r="P49" s="24">
        <f t="shared" si="1"/>
        <v>0</v>
      </c>
      <c r="Q49" s="16" t="s">
        <v>32</v>
      </c>
      <c r="R49" s="16" t="s">
        <v>32</v>
      </c>
      <c r="S49" s="17">
        <f t="shared" si="2"/>
        <v>0</v>
      </c>
      <c r="T49" s="23"/>
      <c r="U49" s="23"/>
      <c r="V49" s="24">
        <f t="shared" si="3"/>
        <v>0</v>
      </c>
      <c r="W49" s="16"/>
      <c r="X49" s="16"/>
      <c r="Y49" s="17">
        <f t="shared" si="4"/>
        <v>0</v>
      </c>
      <c r="Z49" s="23"/>
      <c r="AA49" s="23"/>
      <c r="AB49" s="24">
        <f t="shared" si="5"/>
        <v>0</v>
      </c>
      <c r="AC49" s="16"/>
      <c r="AD49" s="16"/>
      <c r="AE49" s="17">
        <f t="shared" si="6"/>
        <v>0</v>
      </c>
      <c r="AF49" s="23"/>
      <c r="AG49" s="23"/>
      <c r="AH49" s="24">
        <f t="shared" si="7"/>
        <v>0</v>
      </c>
    </row>
    <row r="50" spans="2:34" ht="180.75" customHeight="1" x14ac:dyDescent="0.25">
      <c r="B50" s="35">
        <v>2009</v>
      </c>
      <c r="C50" s="35" t="s">
        <v>27</v>
      </c>
      <c r="D50" s="34" t="s">
        <v>119</v>
      </c>
      <c r="E50" s="34" t="s">
        <v>32</v>
      </c>
      <c r="F50" s="34" t="s">
        <v>111</v>
      </c>
      <c r="G50" s="36" t="s">
        <v>13</v>
      </c>
      <c r="H50" s="36" t="s">
        <v>14</v>
      </c>
      <c r="I50" s="34" t="s">
        <v>117</v>
      </c>
      <c r="J50" s="34"/>
      <c r="K50" s="16" t="s">
        <v>217</v>
      </c>
      <c r="L50" s="16" t="s">
        <v>217</v>
      </c>
      <c r="M50" s="17">
        <f t="shared" si="0"/>
        <v>0</v>
      </c>
      <c r="N50" s="23" t="s">
        <v>217</v>
      </c>
      <c r="O50" s="23" t="s">
        <v>217</v>
      </c>
      <c r="P50" s="24">
        <f t="shared" si="1"/>
        <v>0</v>
      </c>
      <c r="Q50" s="16" t="s">
        <v>32</v>
      </c>
      <c r="R50" s="16" t="s">
        <v>32</v>
      </c>
      <c r="S50" s="17">
        <f t="shared" si="2"/>
        <v>0</v>
      </c>
      <c r="T50" s="23"/>
      <c r="U50" s="23"/>
      <c r="V50" s="24">
        <f t="shared" si="3"/>
        <v>0</v>
      </c>
      <c r="W50" s="16"/>
      <c r="X50" s="16"/>
      <c r="Y50" s="17">
        <f t="shared" si="4"/>
        <v>0</v>
      </c>
      <c r="Z50" s="23"/>
      <c r="AA50" s="23"/>
      <c r="AB50" s="24">
        <f t="shared" si="5"/>
        <v>0</v>
      </c>
      <c r="AC50" s="16"/>
      <c r="AD50" s="16"/>
      <c r="AE50" s="17">
        <f t="shared" si="6"/>
        <v>0</v>
      </c>
      <c r="AF50" s="23"/>
      <c r="AG50" s="23"/>
      <c r="AH50" s="24">
        <f t="shared" si="7"/>
        <v>0</v>
      </c>
    </row>
    <row r="51" spans="2:34" ht="180.75" customHeight="1" x14ac:dyDescent="0.25">
      <c r="B51" s="35">
        <v>2009</v>
      </c>
      <c r="C51" s="35" t="s">
        <v>27</v>
      </c>
      <c r="D51" s="34" t="s">
        <v>120</v>
      </c>
      <c r="E51" s="34" t="s">
        <v>32</v>
      </c>
      <c r="F51" s="34" t="s">
        <v>122</v>
      </c>
      <c r="G51" s="36" t="s">
        <v>116</v>
      </c>
      <c r="H51" s="36" t="s">
        <v>14</v>
      </c>
      <c r="I51" s="34" t="s">
        <v>124</v>
      </c>
      <c r="J51" s="34"/>
      <c r="K51" s="16" t="s">
        <v>217</v>
      </c>
      <c r="L51" s="16" t="s">
        <v>217</v>
      </c>
      <c r="M51" s="17">
        <f t="shared" si="0"/>
        <v>0</v>
      </c>
      <c r="N51" s="23" t="s">
        <v>217</v>
      </c>
      <c r="O51" s="23" t="s">
        <v>217</v>
      </c>
      <c r="P51" s="24">
        <f t="shared" si="1"/>
        <v>0</v>
      </c>
      <c r="Q51" s="16" t="s">
        <v>32</v>
      </c>
      <c r="R51" s="16" t="s">
        <v>32</v>
      </c>
      <c r="S51" s="17">
        <f t="shared" si="2"/>
        <v>0</v>
      </c>
      <c r="T51" s="23"/>
      <c r="U51" s="23"/>
      <c r="V51" s="24">
        <f t="shared" si="3"/>
        <v>0</v>
      </c>
      <c r="W51" s="16"/>
      <c r="X51" s="16"/>
      <c r="Y51" s="17">
        <f t="shared" si="4"/>
        <v>0</v>
      </c>
      <c r="Z51" s="23"/>
      <c r="AA51" s="23"/>
      <c r="AB51" s="24">
        <f t="shared" si="5"/>
        <v>0</v>
      </c>
      <c r="AC51" s="16"/>
      <c r="AD51" s="16"/>
      <c r="AE51" s="17">
        <f t="shared" si="6"/>
        <v>0</v>
      </c>
      <c r="AF51" s="23"/>
      <c r="AG51" s="23"/>
      <c r="AH51" s="24">
        <f t="shared" si="7"/>
        <v>0</v>
      </c>
    </row>
    <row r="52" spans="2:34" ht="180.75" customHeight="1" x14ac:dyDescent="0.25">
      <c r="B52" s="35">
        <v>2009</v>
      </c>
      <c r="C52" s="35" t="s">
        <v>27</v>
      </c>
      <c r="D52" s="34" t="s">
        <v>121</v>
      </c>
      <c r="E52" s="34" t="s">
        <v>32</v>
      </c>
      <c r="F52" s="34" t="s">
        <v>123</v>
      </c>
      <c r="G52" s="36" t="s">
        <v>116</v>
      </c>
      <c r="H52" s="36" t="s">
        <v>14</v>
      </c>
      <c r="I52" s="34" t="s">
        <v>124</v>
      </c>
      <c r="J52" s="34"/>
      <c r="K52" s="16" t="s">
        <v>217</v>
      </c>
      <c r="L52" s="16" t="s">
        <v>217</v>
      </c>
      <c r="M52" s="17">
        <f t="shared" si="0"/>
        <v>0</v>
      </c>
      <c r="N52" s="23" t="s">
        <v>217</v>
      </c>
      <c r="O52" s="23" t="s">
        <v>217</v>
      </c>
      <c r="P52" s="24">
        <f t="shared" si="1"/>
        <v>0</v>
      </c>
      <c r="Q52" s="16" t="s">
        <v>32</v>
      </c>
      <c r="R52" s="16" t="s">
        <v>32</v>
      </c>
      <c r="S52" s="17">
        <f t="shared" si="2"/>
        <v>0</v>
      </c>
      <c r="T52" s="23"/>
      <c r="U52" s="23"/>
      <c r="V52" s="24">
        <f t="shared" si="3"/>
        <v>0</v>
      </c>
      <c r="W52" s="16"/>
      <c r="X52" s="16"/>
      <c r="Y52" s="17">
        <f t="shared" si="4"/>
        <v>0</v>
      </c>
      <c r="Z52" s="23"/>
      <c r="AA52" s="23"/>
      <c r="AB52" s="24">
        <f t="shared" si="5"/>
        <v>0</v>
      </c>
      <c r="AC52" s="16"/>
      <c r="AD52" s="16"/>
      <c r="AE52" s="17">
        <f t="shared" si="6"/>
        <v>0</v>
      </c>
      <c r="AF52" s="23"/>
      <c r="AG52" s="23"/>
      <c r="AH52" s="24">
        <f t="shared" si="7"/>
        <v>0</v>
      </c>
    </row>
    <row r="53" spans="2:34" ht="180.75" customHeight="1" x14ac:dyDescent="0.25">
      <c r="B53" s="35">
        <v>2009</v>
      </c>
      <c r="C53" s="35" t="s">
        <v>38</v>
      </c>
      <c r="D53" s="34" t="s">
        <v>125</v>
      </c>
      <c r="E53" s="34" t="s">
        <v>32</v>
      </c>
      <c r="F53" s="34" t="s">
        <v>130</v>
      </c>
      <c r="G53" s="36" t="s">
        <v>13</v>
      </c>
      <c r="H53" s="36" t="s">
        <v>198</v>
      </c>
      <c r="I53" s="34" t="s">
        <v>124</v>
      </c>
      <c r="J53" s="34"/>
      <c r="K53" s="16" t="s">
        <v>217</v>
      </c>
      <c r="L53" s="16" t="s">
        <v>217</v>
      </c>
      <c r="M53" s="17">
        <f t="shared" si="0"/>
        <v>0</v>
      </c>
      <c r="N53" s="23" t="s">
        <v>217</v>
      </c>
      <c r="O53" s="23" t="s">
        <v>217</v>
      </c>
      <c r="P53" s="24">
        <f t="shared" si="1"/>
        <v>0</v>
      </c>
      <c r="Q53" s="16" t="s">
        <v>32</v>
      </c>
      <c r="R53" s="16" t="s">
        <v>32</v>
      </c>
      <c r="S53" s="17">
        <f t="shared" si="2"/>
        <v>0</v>
      </c>
      <c r="T53" s="23"/>
      <c r="U53" s="23"/>
      <c r="V53" s="24">
        <f t="shared" si="3"/>
        <v>0</v>
      </c>
      <c r="W53" s="16"/>
      <c r="X53" s="16"/>
      <c r="Y53" s="17">
        <f t="shared" si="4"/>
        <v>0</v>
      </c>
      <c r="Z53" s="23"/>
      <c r="AA53" s="23"/>
      <c r="AB53" s="24">
        <f t="shared" si="5"/>
        <v>0</v>
      </c>
      <c r="AC53" s="16"/>
      <c r="AD53" s="16"/>
      <c r="AE53" s="17">
        <f t="shared" si="6"/>
        <v>0</v>
      </c>
      <c r="AF53" s="23"/>
      <c r="AG53" s="23"/>
      <c r="AH53" s="24">
        <f t="shared" si="7"/>
        <v>0</v>
      </c>
    </row>
    <row r="54" spans="2:34" ht="180.75" customHeight="1" x14ac:dyDescent="0.25">
      <c r="B54" s="35">
        <v>2009</v>
      </c>
      <c r="C54" s="35" t="s">
        <v>38</v>
      </c>
      <c r="D54" s="34" t="s">
        <v>126</v>
      </c>
      <c r="E54" s="34" t="s">
        <v>32</v>
      </c>
      <c r="F54" s="34" t="s">
        <v>126</v>
      </c>
      <c r="G54" s="36" t="s">
        <v>13</v>
      </c>
      <c r="H54" s="36" t="s">
        <v>198</v>
      </c>
      <c r="I54" s="34" t="s">
        <v>124</v>
      </c>
      <c r="J54" s="34"/>
      <c r="K54" s="16" t="s">
        <v>217</v>
      </c>
      <c r="L54" s="16" t="s">
        <v>217</v>
      </c>
      <c r="M54" s="17">
        <f t="shared" si="0"/>
        <v>0</v>
      </c>
      <c r="N54" s="23" t="s">
        <v>217</v>
      </c>
      <c r="O54" s="23" t="s">
        <v>217</v>
      </c>
      <c r="P54" s="24">
        <f t="shared" si="1"/>
        <v>0</v>
      </c>
      <c r="Q54" s="16" t="s">
        <v>32</v>
      </c>
      <c r="R54" s="16" t="s">
        <v>32</v>
      </c>
      <c r="S54" s="17">
        <f t="shared" si="2"/>
        <v>0</v>
      </c>
      <c r="T54" s="23"/>
      <c r="U54" s="23"/>
      <c r="V54" s="24">
        <f t="shared" si="3"/>
        <v>0</v>
      </c>
      <c r="W54" s="16"/>
      <c r="X54" s="16"/>
      <c r="Y54" s="17">
        <f t="shared" si="4"/>
        <v>0</v>
      </c>
      <c r="Z54" s="23"/>
      <c r="AA54" s="23"/>
      <c r="AB54" s="24">
        <f t="shared" si="5"/>
        <v>0</v>
      </c>
      <c r="AC54" s="16"/>
      <c r="AD54" s="16"/>
      <c r="AE54" s="17">
        <f t="shared" si="6"/>
        <v>0</v>
      </c>
      <c r="AF54" s="23"/>
      <c r="AG54" s="23"/>
      <c r="AH54" s="24">
        <f t="shared" si="7"/>
        <v>0</v>
      </c>
    </row>
    <row r="55" spans="2:34" ht="180.75" customHeight="1" x14ac:dyDescent="0.25">
      <c r="B55" s="35">
        <v>2009</v>
      </c>
      <c r="C55" s="35" t="s">
        <v>38</v>
      </c>
      <c r="D55" s="34" t="s">
        <v>127</v>
      </c>
      <c r="E55" s="34" t="s">
        <v>32</v>
      </c>
      <c r="F55" s="34" t="s">
        <v>131</v>
      </c>
      <c r="G55" s="36" t="s">
        <v>13</v>
      </c>
      <c r="H55" s="36" t="s">
        <v>32</v>
      </c>
      <c r="I55" s="34" t="s">
        <v>124</v>
      </c>
      <c r="J55" s="34"/>
      <c r="K55" s="16" t="s">
        <v>217</v>
      </c>
      <c r="L55" s="16" t="s">
        <v>217</v>
      </c>
      <c r="M55" s="17">
        <f t="shared" si="0"/>
        <v>0</v>
      </c>
      <c r="N55" s="23" t="s">
        <v>217</v>
      </c>
      <c r="O55" s="23" t="s">
        <v>217</v>
      </c>
      <c r="P55" s="24">
        <f t="shared" si="1"/>
        <v>0</v>
      </c>
      <c r="Q55" s="16" t="s">
        <v>32</v>
      </c>
      <c r="R55" s="16" t="s">
        <v>32</v>
      </c>
      <c r="S55" s="17">
        <f t="shared" si="2"/>
        <v>0</v>
      </c>
      <c r="T55" s="23"/>
      <c r="U55" s="23"/>
      <c r="V55" s="24">
        <f t="shared" si="3"/>
        <v>0</v>
      </c>
      <c r="W55" s="16"/>
      <c r="X55" s="16"/>
      <c r="Y55" s="17">
        <f t="shared" si="4"/>
        <v>0</v>
      </c>
      <c r="Z55" s="23"/>
      <c r="AA55" s="23"/>
      <c r="AB55" s="24">
        <f t="shared" si="5"/>
        <v>0</v>
      </c>
      <c r="AC55" s="16"/>
      <c r="AD55" s="16"/>
      <c r="AE55" s="17">
        <f t="shared" si="6"/>
        <v>0</v>
      </c>
      <c r="AF55" s="23"/>
      <c r="AG55" s="23"/>
      <c r="AH55" s="24">
        <f t="shared" si="7"/>
        <v>0</v>
      </c>
    </row>
    <row r="56" spans="2:34" ht="180.75" customHeight="1" x14ac:dyDescent="0.25">
      <c r="B56" s="35">
        <v>2009</v>
      </c>
      <c r="C56" s="35" t="s">
        <v>38</v>
      </c>
      <c r="D56" s="34" t="s">
        <v>128</v>
      </c>
      <c r="E56" s="34" t="s">
        <v>32</v>
      </c>
      <c r="F56" s="34" t="s">
        <v>132</v>
      </c>
      <c r="G56" s="36" t="s">
        <v>116</v>
      </c>
      <c r="H56" s="36" t="s">
        <v>14</v>
      </c>
      <c r="I56" s="34" t="s">
        <v>124</v>
      </c>
      <c r="J56" s="34"/>
      <c r="K56" s="16" t="s">
        <v>217</v>
      </c>
      <c r="L56" s="16" t="s">
        <v>217</v>
      </c>
      <c r="M56" s="17">
        <f t="shared" si="0"/>
        <v>0</v>
      </c>
      <c r="N56" s="23" t="s">
        <v>217</v>
      </c>
      <c r="O56" s="23" t="s">
        <v>217</v>
      </c>
      <c r="P56" s="24">
        <f t="shared" si="1"/>
        <v>0</v>
      </c>
      <c r="Q56" s="16" t="s">
        <v>32</v>
      </c>
      <c r="R56" s="16" t="s">
        <v>32</v>
      </c>
      <c r="S56" s="17">
        <f t="shared" si="2"/>
        <v>0</v>
      </c>
      <c r="T56" s="23"/>
      <c r="U56" s="23"/>
      <c r="V56" s="24">
        <f t="shared" si="3"/>
        <v>0</v>
      </c>
      <c r="W56" s="16"/>
      <c r="X56" s="16"/>
      <c r="Y56" s="17">
        <f t="shared" si="4"/>
        <v>0</v>
      </c>
      <c r="Z56" s="23"/>
      <c r="AA56" s="23"/>
      <c r="AB56" s="24">
        <f t="shared" si="5"/>
        <v>0</v>
      </c>
      <c r="AC56" s="16"/>
      <c r="AD56" s="16"/>
      <c r="AE56" s="17">
        <f t="shared" si="6"/>
        <v>0</v>
      </c>
      <c r="AF56" s="23"/>
      <c r="AG56" s="23"/>
      <c r="AH56" s="24">
        <f t="shared" si="7"/>
        <v>0</v>
      </c>
    </row>
    <row r="57" spans="2:34" ht="180.75" customHeight="1" x14ac:dyDescent="0.25">
      <c r="B57" s="35">
        <v>2009</v>
      </c>
      <c r="C57" s="35" t="s">
        <v>38</v>
      </c>
      <c r="D57" s="34" t="s">
        <v>129</v>
      </c>
      <c r="E57" s="34" t="s">
        <v>32</v>
      </c>
      <c r="F57" s="34" t="s">
        <v>133</v>
      </c>
      <c r="G57" s="36" t="s">
        <v>116</v>
      </c>
      <c r="H57" s="36" t="s">
        <v>14</v>
      </c>
      <c r="I57" s="34" t="s">
        <v>124</v>
      </c>
      <c r="J57" s="34"/>
      <c r="K57" s="16" t="s">
        <v>217</v>
      </c>
      <c r="L57" s="16" t="s">
        <v>217</v>
      </c>
      <c r="M57" s="17">
        <f t="shared" si="0"/>
        <v>0</v>
      </c>
      <c r="N57" s="23" t="s">
        <v>217</v>
      </c>
      <c r="O57" s="23" t="s">
        <v>217</v>
      </c>
      <c r="P57" s="24">
        <f t="shared" si="1"/>
        <v>0</v>
      </c>
      <c r="Q57" s="16" t="s">
        <v>32</v>
      </c>
      <c r="R57" s="16" t="s">
        <v>32</v>
      </c>
      <c r="S57" s="17">
        <f t="shared" si="2"/>
        <v>0</v>
      </c>
      <c r="T57" s="23"/>
      <c r="U57" s="23"/>
      <c r="V57" s="24">
        <f t="shared" si="3"/>
        <v>0</v>
      </c>
      <c r="W57" s="16"/>
      <c r="X57" s="16"/>
      <c r="Y57" s="17">
        <f t="shared" si="4"/>
        <v>0</v>
      </c>
      <c r="Z57" s="23"/>
      <c r="AA57" s="23"/>
      <c r="AB57" s="24">
        <f t="shared" si="5"/>
        <v>0</v>
      </c>
      <c r="AC57" s="16"/>
      <c r="AD57" s="16"/>
      <c r="AE57" s="17">
        <f t="shared" si="6"/>
        <v>0</v>
      </c>
      <c r="AF57" s="23"/>
      <c r="AG57" s="23"/>
      <c r="AH57" s="24">
        <f t="shared" si="7"/>
        <v>0</v>
      </c>
    </row>
    <row r="58" spans="2:34" ht="180.75" customHeight="1" x14ac:dyDescent="0.25">
      <c r="B58" s="35">
        <v>2010</v>
      </c>
      <c r="C58" s="35" t="s">
        <v>23</v>
      </c>
      <c r="D58" s="34" t="s">
        <v>138</v>
      </c>
      <c r="E58" s="34" t="s">
        <v>32</v>
      </c>
      <c r="F58" s="34" t="s">
        <v>140</v>
      </c>
      <c r="G58" s="36" t="s">
        <v>36</v>
      </c>
      <c r="H58" s="36" t="s">
        <v>14</v>
      </c>
      <c r="I58" s="34" t="s">
        <v>142</v>
      </c>
      <c r="J58" s="34"/>
      <c r="K58" s="16" t="s">
        <v>217</v>
      </c>
      <c r="L58" s="16" t="s">
        <v>217</v>
      </c>
      <c r="M58" s="17">
        <f t="shared" si="0"/>
        <v>0</v>
      </c>
      <c r="N58" s="23" t="s">
        <v>217</v>
      </c>
      <c r="O58" s="23" t="s">
        <v>217</v>
      </c>
      <c r="P58" s="24">
        <f t="shared" si="1"/>
        <v>0</v>
      </c>
      <c r="Q58" s="16" t="s">
        <v>217</v>
      </c>
      <c r="R58" s="16" t="s">
        <v>217</v>
      </c>
      <c r="S58" s="17">
        <f t="shared" si="2"/>
        <v>0</v>
      </c>
      <c r="T58" s="26">
        <v>0.95</v>
      </c>
      <c r="U58" s="26">
        <v>0.96</v>
      </c>
      <c r="V58" s="24">
        <f t="shared" si="3"/>
        <v>1.0105263157894737</v>
      </c>
      <c r="W58" s="16"/>
      <c r="X58" s="16"/>
      <c r="Y58" s="17">
        <f t="shared" si="4"/>
        <v>0</v>
      </c>
      <c r="Z58" s="23"/>
      <c r="AA58" s="23"/>
      <c r="AB58" s="24">
        <f t="shared" si="5"/>
        <v>0</v>
      </c>
      <c r="AC58" s="16"/>
      <c r="AD58" s="16"/>
      <c r="AE58" s="17">
        <f t="shared" si="6"/>
        <v>0</v>
      </c>
      <c r="AF58" s="23"/>
      <c r="AG58" s="23"/>
      <c r="AH58" s="24">
        <f t="shared" si="7"/>
        <v>0</v>
      </c>
    </row>
    <row r="59" spans="2:34" ht="180.75" customHeight="1" x14ac:dyDescent="0.25">
      <c r="B59" s="35">
        <v>2010</v>
      </c>
      <c r="C59" s="35" t="s">
        <v>23</v>
      </c>
      <c r="D59" s="34" t="s">
        <v>139</v>
      </c>
      <c r="E59" s="34" t="s">
        <v>32</v>
      </c>
      <c r="F59" s="34" t="s">
        <v>141</v>
      </c>
      <c r="G59" s="36" t="s">
        <v>36</v>
      </c>
      <c r="H59" s="36" t="s">
        <v>14</v>
      </c>
      <c r="I59" s="34" t="s">
        <v>142</v>
      </c>
      <c r="J59" s="34"/>
      <c r="K59" s="16" t="s">
        <v>217</v>
      </c>
      <c r="L59" s="16" t="s">
        <v>217</v>
      </c>
      <c r="M59" s="17">
        <f t="shared" si="0"/>
        <v>0</v>
      </c>
      <c r="N59" s="23" t="s">
        <v>217</v>
      </c>
      <c r="O59" s="23" t="s">
        <v>217</v>
      </c>
      <c r="P59" s="24">
        <f t="shared" si="1"/>
        <v>0</v>
      </c>
      <c r="Q59" s="16" t="s">
        <v>217</v>
      </c>
      <c r="R59" s="16" t="s">
        <v>217</v>
      </c>
      <c r="S59" s="17">
        <f t="shared" si="2"/>
        <v>0</v>
      </c>
      <c r="T59" s="26">
        <v>0.86</v>
      </c>
      <c r="U59" s="26">
        <v>0.69</v>
      </c>
      <c r="V59" s="24">
        <f t="shared" si="3"/>
        <v>0.80232558139534882</v>
      </c>
      <c r="W59" s="16"/>
      <c r="X59" s="16"/>
      <c r="Y59" s="17">
        <f t="shared" si="4"/>
        <v>0</v>
      </c>
      <c r="Z59" s="23"/>
      <c r="AA59" s="23"/>
      <c r="AB59" s="24">
        <f t="shared" si="5"/>
        <v>0</v>
      </c>
      <c r="AC59" s="16"/>
      <c r="AD59" s="16"/>
      <c r="AE59" s="17">
        <f t="shared" si="6"/>
        <v>0</v>
      </c>
      <c r="AF59" s="23"/>
      <c r="AG59" s="23"/>
      <c r="AH59" s="24">
        <f t="shared" si="7"/>
        <v>0</v>
      </c>
    </row>
    <row r="60" spans="2:34" ht="180.75" customHeight="1" x14ac:dyDescent="0.25">
      <c r="B60" s="35">
        <v>2010</v>
      </c>
      <c r="C60" s="35" t="s">
        <v>23</v>
      </c>
      <c r="D60" s="34" t="s">
        <v>137</v>
      </c>
      <c r="E60" s="34" t="s">
        <v>32</v>
      </c>
      <c r="F60" s="34" t="s">
        <v>137</v>
      </c>
      <c r="G60" s="36" t="s">
        <v>116</v>
      </c>
      <c r="H60" s="36" t="s">
        <v>197</v>
      </c>
      <c r="I60" s="34" t="s">
        <v>143</v>
      </c>
      <c r="J60" s="34" t="s">
        <v>219</v>
      </c>
      <c r="K60" s="16" t="s">
        <v>217</v>
      </c>
      <c r="L60" s="16" t="s">
        <v>217</v>
      </c>
      <c r="M60" s="17">
        <f t="shared" si="0"/>
        <v>0</v>
      </c>
      <c r="N60" s="23" t="s">
        <v>217</v>
      </c>
      <c r="O60" s="23" t="s">
        <v>217</v>
      </c>
      <c r="P60" s="24">
        <f t="shared" si="1"/>
        <v>0</v>
      </c>
      <c r="Q60" s="16" t="s">
        <v>217</v>
      </c>
      <c r="R60" s="16" t="s">
        <v>217</v>
      </c>
      <c r="S60" s="17">
        <f t="shared" si="2"/>
        <v>0</v>
      </c>
      <c r="T60" s="28">
        <v>76315</v>
      </c>
      <c r="U60" s="28">
        <v>76980</v>
      </c>
      <c r="V60" s="24">
        <f t="shared" si="3"/>
        <v>1.0087138832470681</v>
      </c>
      <c r="W60" s="20">
        <v>76130</v>
      </c>
      <c r="X60" s="20">
        <v>77610</v>
      </c>
      <c r="Y60" s="17">
        <f t="shared" si="4"/>
        <v>1.0194404308419809</v>
      </c>
      <c r="Z60" s="28">
        <v>78788</v>
      </c>
      <c r="AA60" s="28">
        <v>77576</v>
      </c>
      <c r="AB60" s="24">
        <f t="shared" si="5"/>
        <v>0.98461694674315881</v>
      </c>
      <c r="AC60" s="16"/>
      <c r="AD60" s="16"/>
      <c r="AE60" s="17">
        <f t="shared" si="6"/>
        <v>0</v>
      </c>
      <c r="AF60" s="23"/>
      <c r="AG60" s="23"/>
      <c r="AH60" s="24">
        <f t="shared" si="7"/>
        <v>0</v>
      </c>
    </row>
    <row r="61" spans="2:34" ht="180.75" customHeight="1" x14ac:dyDescent="0.25">
      <c r="B61" s="35">
        <v>2010</v>
      </c>
      <c r="C61" s="35" t="s">
        <v>27</v>
      </c>
      <c r="D61" s="34" t="s">
        <v>144</v>
      </c>
      <c r="E61" s="34" t="s">
        <v>32</v>
      </c>
      <c r="F61" s="34" t="s">
        <v>147</v>
      </c>
      <c r="G61" s="36" t="s">
        <v>13</v>
      </c>
      <c r="H61" s="36" t="s">
        <v>14</v>
      </c>
      <c r="I61" s="34" t="s">
        <v>143</v>
      </c>
      <c r="J61" s="34"/>
      <c r="K61" s="16" t="s">
        <v>217</v>
      </c>
      <c r="L61" s="16" t="s">
        <v>217</v>
      </c>
      <c r="M61" s="17">
        <f t="shared" si="0"/>
        <v>0</v>
      </c>
      <c r="N61" s="23" t="s">
        <v>217</v>
      </c>
      <c r="O61" s="23" t="s">
        <v>217</v>
      </c>
      <c r="P61" s="24">
        <f t="shared" si="1"/>
        <v>0</v>
      </c>
      <c r="Q61" s="16" t="s">
        <v>217</v>
      </c>
      <c r="R61" s="16" t="s">
        <v>217</v>
      </c>
      <c r="S61" s="17">
        <f t="shared" si="2"/>
        <v>0</v>
      </c>
      <c r="T61" s="23">
        <v>99.61</v>
      </c>
      <c r="U61" s="23">
        <v>99.19</v>
      </c>
      <c r="V61" s="24">
        <f t="shared" si="3"/>
        <v>0.9957835558678847</v>
      </c>
      <c r="W61" s="16"/>
      <c r="X61" s="16"/>
      <c r="Y61" s="17">
        <f t="shared" si="4"/>
        <v>0</v>
      </c>
      <c r="Z61" s="23"/>
      <c r="AA61" s="23"/>
      <c r="AB61" s="24">
        <f t="shared" si="5"/>
        <v>0</v>
      </c>
      <c r="AC61" s="16"/>
      <c r="AD61" s="16"/>
      <c r="AE61" s="17">
        <f t="shared" si="6"/>
        <v>0</v>
      </c>
      <c r="AF61" s="23"/>
      <c r="AG61" s="23"/>
      <c r="AH61" s="24">
        <f t="shared" si="7"/>
        <v>0</v>
      </c>
    </row>
    <row r="62" spans="2:34" ht="180.75" customHeight="1" x14ac:dyDescent="0.25">
      <c r="B62" s="35">
        <v>2010</v>
      </c>
      <c r="C62" s="35" t="s">
        <v>27</v>
      </c>
      <c r="D62" s="34" t="s">
        <v>145</v>
      </c>
      <c r="E62" s="34" t="s">
        <v>32</v>
      </c>
      <c r="F62" s="34" t="s">
        <v>145</v>
      </c>
      <c r="G62" s="36" t="s">
        <v>13</v>
      </c>
      <c r="H62" s="36" t="s">
        <v>198</v>
      </c>
      <c r="I62" s="34" t="s">
        <v>143</v>
      </c>
      <c r="J62" s="34" t="s">
        <v>233</v>
      </c>
      <c r="K62" s="16" t="s">
        <v>217</v>
      </c>
      <c r="L62" s="16" t="s">
        <v>217</v>
      </c>
      <c r="M62" s="17">
        <f t="shared" si="0"/>
        <v>0</v>
      </c>
      <c r="N62" s="23" t="s">
        <v>217</v>
      </c>
      <c r="O62" s="23" t="s">
        <v>217</v>
      </c>
      <c r="P62" s="24">
        <f t="shared" si="1"/>
        <v>0</v>
      </c>
      <c r="Q62" s="16" t="s">
        <v>217</v>
      </c>
      <c r="R62" s="16" t="s">
        <v>217</v>
      </c>
      <c r="S62" s="17">
        <f t="shared" si="2"/>
        <v>0</v>
      </c>
      <c r="T62" s="28">
        <v>2105305</v>
      </c>
      <c r="U62" s="28">
        <v>2105306</v>
      </c>
      <c r="V62" s="24">
        <f t="shared" si="3"/>
        <v>1.0000004749905596</v>
      </c>
      <c r="W62" s="20">
        <v>2009019</v>
      </c>
      <c r="X62" s="20">
        <v>2149024</v>
      </c>
      <c r="Y62" s="17">
        <f t="shared" si="4"/>
        <v>1.0696882408777617</v>
      </c>
      <c r="Z62" s="28">
        <v>3504142</v>
      </c>
      <c r="AA62" s="28">
        <v>3056816</v>
      </c>
      <c r="AB62" s="24">
        <f t="shared" si="5"/>
        <v>0.87234364360805017</v>
      </c>
      <c r="AC62" s="16"/>
      <c r="AD62" s="16"/>
      <c r="AE62" s="17">
        <f t="shared" si="6"/>
        <v>0</v>
      </c>
      <c r="AF62" s="23"/>
      <c r="AG62" s="23"/>
      <c r="AH62" s="24">
        <f t="shared" si="7"/>
        <v>0</v>
      </c>
    </row>
    <row r="63" spans="2:34" ht="180.75" customHeight="1" x14ac:dyDescent="0.25">
      <c r="B63" s="35">
        <v>2010</v>
      </c>
      <c r="C63" s="35" t="s">
        <v>27</v>
      </c>
      <c r="D63" s="34" t="s">
        <v>146</v>
      </c>
      <c r="E63" s="34" t="s">
        <v>32</v>
      </c>
      <c r="F63" s="34" t="s">
        <v>148</v>
      </c>
      <c r="G63" s="36" t="s">
        <v>13</v>
      </c>
      <c r="H63" s="36" t="s">
        <v>14</v>
      </c>
      <c r="I63" s="34" t="s">
        <v>143</v>
      </c>
      <c r="J63" s="34"/>
      <c r="K63" s="16" t="s">
        <v>217</v>
      </c>
      <c r="L63" s="16" t="s">
        <v>217</v>
      </c>
      <c r="M63" s="17">
        <f t="shared" si="0"/>
        <v>0</v>
      </c>
      <c r="N63" s="23" t="s">
        <v>217</v>
      </c>
      <c r="O63" s="23" t="s">
        <v>217</v>
      </c>
      <c r="P63" s="24">
        <f t="shared" si="1"/>
        <v>0</v>
      </c>
      <c r="Q63" s="16" t="s">
        <v>217</v>
      </c>
      <c r="R63" s="16" t="s">
        <v>217</v>
      </c>
      <c r="S63" s="17">
        <f t="shared" si="2"/>
        <v>0</v>
      </c>
      <c r="T63" s="26">
        <v>1</v>
      </c>
      <c r="U63" s="26">
        <v>1.7763</v>
      </c>
      <c r="V63" s="24">
        <f t="shared" si="3"/>
        <v>1.7763</v>
      </c>
      <c r="W63" s="19">
        <v>1</v>
      </c>
      <c r="X63" s="19">
        <v>1.0940000000000001</v>
      </c>
      <c r="Y63" s="17">
        <f t="shared" si="4"/>
        <v>1.0940000000000001</v>
      </c>
      <c r="Z63" s="26">
        <v>1</v>
      </c>
      <c r="AA63" s="26">
        <v>0.71082321187584341</v>
      </c>
      <c r="AB63" s="24">
        <f t="shared" si="5"/>
        <v>0.71082321187584341</v>
      </c>
      <c r="AC63" s="16"/>
      <c r="AD63" s="16"/>
      <c r="AE63" s="17">
        <f t="shared" si="6"/>
        <v>0</v>
      </c>
      <c r="AF63" s="23"/>
      <c r="AG63" s="23"/>
      <c r="AH63" s="24">
        <f t="shared" si="7"/>
        <v>0</v>
      </c>
    </row>
    <row r="64" spans="2:34" ht="180.75" customHeight="1" x14ac:dyDescent="0.25">
      <c r="B64" s="35">
        <v>2010</v>
      </c>
      <c r="C64" s="35" t="s">
        <v>38</v>
      </c>
      <c r="D64" s="34" t="s">
        <v>218</v>
      </c>
      <c r="E64" s="34" t="s">
        <v>32</v>
      </c>
      <c r="F64" s="34" t="s">
        <v>153</v>
      </c>
      <c r="G64" s="36" t="s">
        <v>13</v>
      </c>
      <c r="H64" s="36" t="s">
        <v>14</v>
      </c>
      <c r="I64" s="34" t="s">
        <v>143</v>
      </c>
      <c r="J64" s="34"/>
      <c r="K64" s="16" t="s">
        <v>217</v>
      </c>
      <c r="L64" s="16" t="s">
        <v>217</v>
      </c>
      <c r="M64" s="17">
        <f t="shared" si="0"/>
        <v>0</v>
      </c>
      <c r="N64" s="23" t="s">
        <v>217</v>
      </c>
      <c r="O64" s="23" t="s">
        <v>217</v>
      </c>
      <c r="P64" s="24">
        <f t="shared" si="1"/>
        <v>0</v>
      </c>
      <c r="Q64" s="16" t="s">
        <v>217</v>
      </c>
      <c r="R64" s="16" t="s">
        <v>217</v>
      </c>
      <c r="S64" s="17">
        <f t="shared" si="2"/>
        <v>0</v>
      </c>
      <c r="T64" s="26">
        <v>1</v>
      </c>
      <c r="U64" s="26">
        <v>0.99970000000000003</v>
      </c>
      <c r="V64" s="24">
        <f t="shared" si="3"/>
        <v>0.99970000000000003</v>
      </c>
      <c r="W64" s="16"/>
      <c r="X64" s="16"/>
      <c r="Y64" s="17">
        <f t="shared" si="4"/>
        <v>0</v>
      </c>
      <c r="Z64" s="23"/>
      <c r="AA64" s="23"/>
      <c r="AB64" s="24">
        <f t="shared" si="5"/>
        <v>0</v>
      </c>
      <c r="AC64" s="16"/>
      <c r="AD64" s="16"/>
      <c r="AE64" s="17">
        <f t="shared" si="6"/>
        <v>0</v>
      </c>
      <c r="AF64" s="23"/>
      <c r="AG64" s="23"/>
      <c r="AH64" s="24">
        <f t="shared" si="7"/>
        <v>0</v>
      </c>
    </row>
    <row r="65" spans="2:34" ht="180.75" customHeight="1" x14ac:dyDescent="0.25">
      <c r="B65" s="35">
        <v>2010</v>
      </c>
      <c r="C65" s="35" t="s">
        <v>38</v>
      </c>
      <c r="D65" s="34" t="s">
        <v>149</v>
      </c>
      <c r="E65" s="34" t="s">
        <v>32</v>
      </c>
      <c r="F65" s="34" t="s">
        <v>154</v>
      </c>
      <c r="G65" s="36" t="s">
        <v>13</v>
      </c>
      <c r="H65" s="36" t="s">
        <v>14</v>
      </c>
      <c r="I65" s="34" t="s">
        <v>143</v>
      </c>
      <c r="J65" s="34"/>
      <c r="K65" s="16" t="s">
        <v>217</v>
      </c>
      <c r="L65" s="16" t="s">
        <v>217</v>
      </c>
      <c r="M65" s="17">
        <f t="shared" si="0"/>
        <v>0</v>
      </c>
      <c r="N65" s="23" t="s">
        <v>217</v>
      </c>
      <c r="O65" s="23" t="s">
        <v>217</v>
      </c>
      <c r="P65" s="24">
        <f t="shared" si="1"/>
        <v>0</v>
      </c>
      <c r="Q65" s="16" t="s">
        <v>217</v>
      </c>
      <c r="R65" s="16" t="s">
        <v>217</v>
      </c>
      <c r="S65" s="17">
        <f t="shared" si="2"/>
        <v>0</v>
      </c>
      <c r="T65" s="26">
        <v>0.82</v>
      </c>
      <c r="U65" s="26">
        <v>0.97729999999999995</v>
      </c>
      <c r="V65" s="24">
        <f t="shared" si="3"/>
        <v>1.191829268292683</v>
      </c>
      <c r="W65" s="16"/>
      <c r="X65" s="16"/>
      <c r="Y65" s="17">
        <f t="shared" si="4"/>
        <v>0</v>
      </c>
      <c r="Z65" s="23"/>
      <c r="AA65" s="23"/>
      <c r="AB65" s="24">
        <f t="shared" si="5"/>
        <v>0</v>
      </c>
      <c r="AC65" s="16"/>
      <c r="AD65" s="16"/>
      <c r="AE65" s="17">
        <f t="shared" si="6"/>
        <v>0</v>
      </c>
      <c r="AF65" s="23"/>
      <c r="AG65" s="23"/>
      <c r="AH65" s="24">
        <f t="shared" si="7"/>
        <v>0</v>
      </c>
    </row>
    <row r="66" spans="2:34" ht="180.75" customHeight="1" x14ac:dyDescent="0.25">
      <c r="B66" s="35">
        <v>2010</v>
      </c>
      <c r="C66" s="35" t="s">
        <v>38</v>
      </c>
      <c r="D66" s="34" t="s">
        <v>150</v>
      </c>
      <c r="E66" s="34" t="s">
        <v>32</v>
      </c>
      <c r="F66" s="34" t="s">
        <v>155</v>
      </c>
      <c r="G66" s="36" t="s">
        <v>13</v>
      </c>
      <c r="H66" s="36" t="s">
        <v>14</v>
      </c>
      <c r="I66" s="34" t="s">
        <v>143</v>
      </c>
      <c r="J66" s="34"/>
      <c r="K66" s="16" t="s">
        <v>217</v>
      </c>
      <c r="L66" s="16" t="s">
        <v>217</v>
      </c>
      <c r="M66" s="17">
        <f t="shared" si="0"/>
        <v>0</v>
      </c>
      <c r="N66" s="23" t="s">
        <v>217</v>
      </c>
      <c r="O66" s="23" t="s">
        <v>217</v>
      </c>
      <c r="P66" s="24">
        <f t="shared" si="1"/>
        <v>0</v>
      </c>
      <c r="Q66" s="16" t="s">
        <v>217</v>
      </c>
      <c r="R66" s="16" t="s">
        <v>217</v>
      </c>
      <c r="S66" s="17">
        <f t="shared" si="2"/>
        <v>0</v>
      </c>
      <c r="T66" s="31">
        <v>1</v>
      </c>
      <c r="U66" s="26">
        <v>0.99350000000000005</v>
      </c>
      <c r="V66" s="24">
        <f>IFERROR(U66/T66,0)</f>
        <v>0.99350000000000005</v>
      </c>
      <c r="W66" s="16"/>
      <c r="X66" s="16"/>
      <c r="Y66" s="17">
        <f t="shared" si="4"/>
        <v>0</v>
      </c>
      <c r="Z66" s="23"/>
      <c r="AA66" s="23"/>
      <c r="AB66" s="24">
        <f t="shared" si="5"/>
        <v>0</v>
      </c>
      <c r="AC66" s="16"/>
      <c r="AD66" s="16"/>
      <c r="AE66" s="17">
        <f t="shared" si="6"/>
        <v>0</v>
      </c>
      <c r="AF66" s="23"/>
      <c r="AG66" s="23"/>
      <c r="AH66" s="24">
        <f t="shared" si="7"/>
        <v>0</v>
      </c>
    </row>
    <row r="67" spans="2:34" ht="180.75" customHeight="1" x14ac:dyDescent="0.25">
      <c r="B67" s="35">
        <v>2010</v>
      </c>
      <c r="C67" s="35" t="s">
        <v>38</v>
      </c>
      <c r="D67" s="34" t="s">
        <v>151</v>
      </c>
      <c r="E67" s="34" t="s">
        <v>32</v>
      </c>
      <c r="F67" s="34" t="s">
        <v>156</v>
      </c>
      <c r="G67" s="36" t="s">
        <v>13</v>
      </c>
      <c r="H67" s="36" t="s">
        <v>32</v>
      </c>
      <c r="I67" s="34" t="s">
        <v>143</v>
      </c>
      <c r="J67" s="34"/>
      <c r="K67" s="16" t="s">
        <v>217</v>
      </c>
      <c r="L67" s="16" t="s">
        <v>217</v>
      </c>
      <c r="M67" s="17">
        <f t="shared" si="0"/>
        <v>0</v>
      </c>
      <c r="N67" s="23" t="s">
        <v>217</v>
      </c>
      <c r="O67" s="23" t="s">
        <v>217</v>
      </c>
      <c r="P67" s="24">
        <f t="shared" si="1"/>
        <v>0</v>
      </c>
      <c r="Q67" s="16" t="s">
        <v>217</v>
      </c>
      <c r="R67" s="16" t="s">
        <v>217</v>
      </c>
      <c r="S67" s="17">
        <f t="shared" si="2"/>
        <v>0</v>
      </c>
      <c r="T67" s="28">
        <v>26929</v>
      </c>
      <c r="U67" s="28">
        <v>22114</v>
      </c>
      <c r="V67" s="24">
        <f t="shared" si="3"/>
        <v>0.8211964796316239</v>
      </c>
      <c r="W67" s="16"/>
      <c r="X67" s="16"/>
      <c r="Y67" s="17">
        <f t="shared" si="4"/>
        <v>0</v>
      </c>
      <c r="Z67" s="23"/>
      <c r="AA67" s="23"/>
      <c r="AB67" s="24">
        <f t="shared" si="5"/>
        <v>0</v>
      </c>
      <c r="AC67" s="16"/>
      <c r="AD67" s="16"/>
      <c r="AE67" s="17">
        <f t="shared" si="6"/>
        <v>0</v>
      </c>
      <c r="AF67" s="23"/>
      <c r="AG67" s="23"/>
      <c r="AH67" s="24">
        <f t="shared" si="7"/>
        <v>0</v>
      </c>
    </row>
    <row r="68" spans="2:34" ht="180.75" customHeight="1" x14ac:dyDescent="0.25">
      <c r="B68" s="35">
        <v>2010</v>
      </c>
      <c r="C68" s="35" t="s">
        <v>38</v>
      </c>
      <c r="D68" s="34" t="s">
        <v>152</v>
      </c>
      <c r="E68" s="34" t="s">
        <v>32</v>
      </c>
      <c r="F68" s="34" t="s">
        <v>157</v>
      </c>
      <c r="G68" s="36" t="s">
        <v>13</v>
      </c>
      <c r="H68" s="36" t="s">
        <v>14</v>
      </c>
      <c r="I68" s="34" t="s">
        <v>143</v>
      </c>
      <c r="J68" s="34"/>
      <c r="K68" s="16" t="s">
        <v>217</v>
      </c>
      <c r="L68" s="16" t="s">
        <v>217</v>
      </c>
      <c r="M68" s="17">
        <f t="shared" si="0"/>
        <v>0</v>
      </c>
      <c r="N68" s="23" t="s">
        <v>217</v>
      </c>
      <c r="O68" s="23" t="s">
        <v>217</v>
      </c>
      <c r="P68" s="24">
        <f t="shared" si="1"/>
        <v>0</v>
      </c>
      <c r="Q68" s="16" t="s">
        <v>217</v>
      </c>
      <c r="R68" s="16" t="s">
        <v>217</v>
      </c>
      <c r="S68" s="17">
        <f t="shared" si="2"/>
        <v>0</v>
      </c>
      <c r="T68" s="31">
        <v>1</v>
      </c>
      <c r="U68" s="31">
        <v>0.95430000000000004</v>
      </c>
      <c r="V68" s="24">
        <f t="shared" si="3"/>
        <v>0.95430000000000004</v>
      </c>
      <c r="W68" s="19">
        <v>1</v>
      </c>
      <c r="X68" s="19">
        <v>0.92959999999999998</v>
      </c>
      <c r="Y68" s="17">
        <f t="shared" si="4"/>
        <v>0.92959999999999998</v>
      </c>
      <c r="Z68" s="26">
        <v>1</v>
      </c>
      <c r="AA68" s="26">
        <v>0.81856268127618437</v>
      </c>
      <c r="AB68" s="24">
        <f t="shared" si="5"/>
        <v>0.81856268127618437</v>
      </c>
      <c r="AC68" s="16"/>
      <c r="AD68" s="16"/>
      <c r="AE68" s="17">
        <f t="shared" si="6"/>
        <v>0</v>
      </c>
      <c r="AF68" s="23"/>
      <c r="AG68" s="23"/>
      <c r="AH68" s="24">
        <f t="shared" si="7"/>
        <v>0</v>
      </c>
    </row>
    <row r="69" spans="2:34" ht="180.75" customHeight="1" x14ac:dyDescent="0.25">
      <c r="B69" s="35">
        <v>2011</v>
      </c>
      <c r="C69" s="35" t="s">
        <v>23</v>
      </c>
      <c r="D69" s="34" t="s">
        <v>134</v>
      </c>
      <c r="E69" s="34" t="s">
        <v>32</v>
      </c>
      <c r="F69" s="34" t="s">
        <v>200</v>
      </c>
      <c r="G69" s="36" t="s">
        <v>36</v>
      </c>
      <c r="H69" s="36" t="s">
        <v>14</v>
      </c>
      <c r="I69" s="34" t="s">
        <v>142</v>
      </c>
      <c r="J69" s="34"/>
      <c r="K69" s="16" t="s">
        <v>217</v>
      </c>
      <c r="L69" s="16" t="s">
        <v>217</v>
      </c>
      <c r="M69" s="17">
        <f t="shared" si="0"/>
        <v>0</v>
      </c>
      <c r="N69" s="23" t="s">
        <v>217</v>
      </c>
      <c r="O69" s="23" t="s">
        <v>217</v>
      </c>
      <c r="P69" s="24">
        <f t="shared" si="1"/>
        <v>0</v>
      </c>
      <c r="Q69" s="16" t="s">
        <v>217</v>
      </c>
      <c r="R69" s="16" t="s">
        <v>217</v>
      </c>
      <c r="S69" s="17">
        <f t="shared" si="2"/>
        <v>0</v>
      </c>
      <c r="T69" s="23" t="s">
        <v>217</v>
      </c>
      <c r="U69" s="23" t="s">
        <v>217</v>
      </c>
      <c r="V69" s="24">
        <f t="shared" si="3"/>
        <v>0</v>
      </c>
      <c r="W69" s="19">
        <v>0.95</v>
      </c>
      <c r="X69" s="19">
        <v>0.85</v>
      </c>
      <c r="Y69" s="17">
        <f t="shared" si="4"/>
        <v>0.89473684210526316</v>
      </c>
      <c r="Z69" s="26">
        <v>0.89</v>
      </c>
      <c r="AA69" s="26">
        <v>0.66280000000000006</v>
      </c>
      <c r="AB69" s="24">
        <f t="shared" si="5"/>
        <v>0.74471910112359552</v>
      </c>
      <c r="AC69" s="16"/>
      <c r="AD69" s="16"/>
      <c r="AE69" s="17">
        <f t="shared" si="6"/>
        <v>0</v>
      </c>
      <c r="AF69" s="23"/>
      <c r="AG69" s="23"/>
      <c r="AH69" s="24">
        <f t="shared" si="7"/>
        <v>0</v>
      </c>
    </row>
    <row r="70" spans="2:34" ht="180.75" customHeight="1" x14ac:dyDescent="0.25">
      <c r="B70" s="35">
        <v>2011</v>
      </c>
      <c r="C70" s="35" t="s">
        <v>23</v>
      </c>
      <c r="D70" s="34" t="s">
        <v>135</v>
      </c>
      <c r="E70" s="34" t="s">
        <v>32</v>
      </c>
      <c r="F70" s="34" t="s">
        <v>136</v>
      </c>
      <c r="G70" s="36" t="s">
        <v>36</v>
      </c>
      <c r="H70" s="36" t="s">
        <v>14</v>
      </c>
      <c r="I70" s="34" t="s">
        <v>142</v>
      </c>
      <c r="J70" s="34"/>
      <c r="K70" s="16" t="s">
        <v>217</v>
      </c>
      <c r="L70" s="16" t="s">
        <v>217</v>
      </c>
      <c r="M70" s="17">
        <f t="shared" si="0"/>
        <v>0</v>
      </c>
      <c r="N70" s="23" t="s">
        <v>217</v>
      </c>
      <c r="O70" s="23" t="s">
        <v>217</v>
      </c>
      <c r="P70" s="24">
        <f t="shared" si="1"/>
        <v>0</v>
      </c>
      <c r="Q70" s="16" t="s">
        <v>217</v>
      </c>
      <c r="R70" s="16" t="s">
        <v>217</v>
      </c>
      <c r="S70" s="17">
        <f t="shared" si="2"/>
        <v>0</v>
      </c>
      <c r="T70" s="23" t="s">
        <v>217</v>
      </c>
      <c r="U70" s="23" t="s">
        <v>217</v>
      </c>
      <c r="V70" s="24">
        <f t="shared" si="3"/>
        <v>0</v>
      </c>
      <c r="W70" s="19">
        <v>0.86</v>
      </c>
      <c r="X70" s="19">
        <v>0.69</v>
      </c>
      <c r="Y70" s="17">
        <f t="shared" si="4"/>
        <v>0.80232558139534882</v>
      </c>
      <c r="Z70" s="26">
        <v>0.86</v>
      </c>
      <c r="AA70" s="26">
        <v>0.57469999999999999</v>
      </c>
      <c r="AB70" s="24">
        <f t="shared" si="5"/>
        <v>0.66825581395348832</v>
      </c>
      <c r="AC70" s="16"/>
      <c r="AD70" s="16"/>
      <c r="AE70" s="17">
        <f t="shared" si="6"/>
        <v>0</v>
      </c>
      <c r="AF70" s="23"/>
      <c r="AG70" s="23"/>
      <c r="AH70" s="24">
        <f t="shared" si="7"/>
        <v>0</v>
      </c>
    </row>
    <row r="71" spans="2:34" s="3" customFormat="1" ht="180.75" customHeight="1" x14ac:dyDescent="0.25">
      <c r="B71" s="35">
        <v>2011</v>
      </c>
      <c r="C71" s="36" t="s">
        <v>38</v>
      </c>
      <c r="D71" s="34" t="s">
        <v>158</v>
      </c>
      <c r="E71" s="34" t="s">
        <v>32</v>
      </c>
      <c r="F71" s="34" t="s">
        <v>161</v>
      </c>
      <c r="G71" s="36" t="s">
        <v>13</v>
      </c>
      <c r="H71" s="36" t="s">
        <v>198</v>
      </c>
      <c r="I71" s="34" t="s">
        <v>143</v>
      </c>
      <c r="J71" s="34"/>
      <c r="K71" s="18" t="s">
        <v>217</v>
      </c>
      <c r="L71" s="18" t="s">
        <v>217</v>
      </c>
      <c r="M71" s="17">
        <f t="shared" si="0"/>
        <v>0</v>
      </c>
      <c r="N71" s="25" t="s">
        <v>217</v>
      </c>
      <c r="O71" s="25" t="s">
        <v>217</v>
      </c>
      <c r="P71" s="24">
        <f t="shared" si="1"/>
        <v>0</v>
      </c>
      <c r="Q71" s="18" t="s">
        <v>217</v>
      </c>
      <c r="R71" s="18" t="s">
        <v>217</v>
      </c>
      <c r="S71" s="17">
        <f t="shared" si="2"/>
        <v>0</v>
      </c>
      <c r="T71" s="25" t="s">
        <v>217</v>
      </c>
      <c r="U71" s="25" t="s">
        <v>217</v>
      </c>
      <c r="V71" s="24">
        <f t="shared" si="3"/>
        <v>0</v>
      </c>
      <c r="W71" s="21">
        <v>1959366</v>
      </c>
      <c r="X71" s="21">
        <v>2028385</v>
      </c>
      <c r="Y71" s="17">
        <f t="shared" si="4"/>
        <v>1.0352251697743045</v>
      </c>
      <c r="Z71" s="32">
        <v>3312613</v>
      </c>
      <c r="AA71" s="32">
        <v>2829610</v>
      </c>
      <c r="AB71" s="24">
        <f t="shared" si="5"/>
        <v>0.85419274753797081</v>
      </c>
      <c r="AC71" s="18"/>
      <c r="AD71" s="18"/>
      <c r="AE71" s="17">
        <f t="shared" si="6"/>
        <v>0</v>
      </c>
      <c r="AF71" s="25"/>
      <c r="AG71" s="25"/>
      <c r="AH71" s="24">
        <f t="shared" si="7"/>
        <v>0</v>
      </c>
    </row>
    <row r="72" spans="2:34" s="6" customFormat="1" ht="180.75" customHeight="1" x14ac:dyDescent="0.35">
      <c r="B72" s="35">
        <v>2011</v>
      </c>
      <c r="C72" s="36" t="s">
        <v>38</v>
      </c>
      <c r="D72" s="34" t="s">
        <v>159</v>
      </c>
      <c r="E72" s="34" t="s">
        <v>32</v>
      </c>
      <c r="F72" s="34" t="s">
        <v>162</v>
      </c>
      <c r="G72" s="36" t="s">
        <v>13</v>
      </c>
      <c r="H72" s="36" t="s">
        <v>197</v>
      </c>
      <c r="I72" s="34" t="s">
        <v>143</v>
      </c>
      <c r="J72" s="34"/>
      <c r="K72" s="18" t="s">
        <v>217</v>
      </c>
      <c r="L72" s="18" t="s">
        <v>217</v>
      </c>
      <c r="M72" s="17">
        <f t="shared" si="0"/>
        <v>0</v>
      </c>
      <c r="N72" s="25" t="s">
        <v>217</v>
      </c>
      <c r="O72" s="25" t="s">
        <v>217</v>
      </c>
      <c r="P72" s="24">
        <f t="shared" si="1"/>
        <v>0</v>
      </c>
      <c r="Q72" s="18" t="s">
        <v>217</v>
      </c>
      <c r="R72" s="18" t="s">
        <v>217</v>
      </c>
      <c r="S72" s="17">
        <f t="shared" si="2"/>
        <v>0</v>
      </c>
      <c r="T72" s="25" t="s">
        <v>217</v>
      </c>
      <c r="U72" s="25" t="s">
        <v>217</v>
      </c>
      <c r="V72" s="24">
        <f t="shared" si="3"/>
        <v>0</v>
      </c>
      <c r="W72" s="21">
        <v>58105</v>
      </c>
      <c r="X72" s="21">
        <v>75129</v>
      </c>
      <c r="Y72" s="17">
        <f t="shared" si="4"/>
        <v>1.2929868341795026</v>
      </c>
      <c r="Z72" s="32">
        <v>76801</v>
      </c>
      <c r="AA72" s="32">
        <v>76316</v>
      </c>
      <c r="AB72" s="24">
        <f t="shared" si="5"/>
        <v>0.99368497806018152</v>
      </c>
      <c r="AC72" s="18"/>
      <c r="AD72" s="18"/>
      <c r="AE72" s="17">
        <f t="shared" si="6"/>
        <v>0</v>
      </c>
      <c r="AF72" s="25"/>
      <c r="AG72" s="25"/>
      <c r="AH72" s="24">
        <f t="shared" si="7"/>
        <v>0</v>
      </c>
    </row>
    <row r="73" spans="2:34" s="6" customFormat="1" ht="180.75" customHeight="1" x14ac:dyDescent="0.35">
      <c r="B73" s="35">
        <v>2011</v>
      </c>
      <c r="C73" s="36" t="s">
        <v>38</v>
      </c>
      <c r="D73" s="34" t="s">
        <v>160</v>
      </c>
      <c r="E73" s="34" t="s">
        <v>32</v>
      </c>
      <c r="F73" s="34" t="s">
        <v>163</v>
      </c>
      <c r="G73" s="36" t="s">
        <v>13</v>
      </c>
      <c r="H73" s="36" t="s">
        <v>199</v>
      </c>
      <c r="I73" s="34" t="s">
        <v>143</v>
      </c>
      <c r="J73" s="34"/>
      <c r="K73" s="16" t="s">
        <v>217</v>
      </c>
      <c r="L73" s="16" t="s">
        <v>217</v>
      </c>
      <c r="M73" s="17">
        <f t="shared" si="0"/>
        <v>0</v>
      </c>
      <c r="N73" s="23" t="s">
        <v>217</v>
      </c>
      <c r="O73" s="23" t="s">
        <v>217</v>
      </c>
      <c r="P73" s="24">
        <f t="shared" si="1"/>
        <v>0</v>
      </c>
      <c r="Q73" s="16" t="s">
        <v>217</v>
      </c>
      <c r="R73" s="16" t="s">
        <v>217</v>
      </c>
      <c r="S73" s="17">
        <f t="shared" si="2"/>
        <v>0</v>
      </c>
      <c r="T73" s="23" t="s">
        <v>217</v>
      </c>
      <c r="U73" s="23" t="s">
        <v>217</v>
      </c>
      <c r="V73" s="24">
        <f t="shared" si="3"/>
        <v>0</v>
      </c>
      <c r="W73" s="20">
        <v>277358</v>
      </c>
      <c r="X73" s="20">
        <v>701656</v>
      </c>
      <c r="Y73" s="17">
        <f t="shared" si="4"/>
        <v>2.5297846105033925</v>
      </c>
      <c r="Z73" s="28">
        <v>102431</v>
      </c>
      <c r="AA73" s="28">
        <v>888907</v>
      </c>
      <c r="AB73" s="24">
        <f t="shared" si="5"/>
        <v>8.6781052611025959</v>
      </c>
      <c r="AC73" s="16"/>
      <c r="AD73" s="16"/>
      <c r="AE73" s="17">
        <f t="shared" si="6"/>
        <v>0</v>
      </c>
      <c r="AF73" s="23"/>
      <c r="AG73" s="23"/>
      <c r="AH73" s="24">
        <f t="shared" si="7"/>
        <v>0</v>
      </c>
    </row>
    <row r="74" spans="2:34" s="6" customFormat="1" ht="180.75" customHeight="1" x14ac:dyDescent="0.35">
      <c r="B74" s="35">
        <v>2012</v>
      </c>
      <c r="C74" s="35" t="s">
        <v>23</v>
      </c>
      <c r="D74" s="34" t="s">
        <v>135</v>
      </c>
      <c r="E74" s="34" t="s">
        <v>32</v>
      </c>
      <c r="F74" s="34" t="s">
        <v>136</v>
      </c>
      <c r="G74" s="36" t="s">
        <v>36</v>
      </c>
      <c r="H74" s="36" t="s">
        <v>14</v>
      </c>
      <c r="I74" s="34" t="s">
        <v>142</v>
      </c>
      <c r="J74" s="34" t="s">
        <v>235</v>
      </c>
      <c r="K74" s="16" t="s">
        <v>217</v>
      </c>
      <c r="L74" s="16" t="s">
        <v>217</v>
      </c>
      <c r="M74" s="17">
        <f t="shared" si="0"/>
        <v>0</v>
      </c>
      <c r="N74" s="23" t="s">
        <v>217</v>
      </c>
      <c r="O74" s="23" t="s">
        <v>217</v>
      </c>
      <c r="P74" s="24">
        <f t="shared" si="1"/>
        <v>0</v>
      </c>
      <c r="Q74" s="16" t="s">
        <v>217</v>
      </c>
      <c r="R74" s="16" t="s">
        <v>217</v>
      </c>
      <c r="S74" s="17">
        <f t="shared" si="2"/>
        <v>0</v>
      </c>
      <c r="T74" s="23" t="s">
        <v>217</v>
      </c>
      <c r="U74" s="23" t="s">
        <v>217</v>
      </c>
      <c r="V74" s="24">
        <f t="shared" si="3"/>
        <v>0</v>
      </c>
      <c r="W74" s="19" t="s">
        <v>217</v>
      </c>
      <c r="X74" s="19" t="s">
        <v>217</v>
      </c>
      <c r="Y74" s="17">
        <f t="shared" si="4"/>
        <v>0</v>
      </c>
      <c r="Z74" s="26">
        <v>0.86</v>
      </c>
      <c r="AA74" s="26">
        <v>0.57469999999999999</v>
      </c>
      <c r="AB74" s="24">
        <f t="shared" si="5"/>
        <v>0.66825581395348832</v>
      </c>
      <c r="AC74" s="16"/>
      <c r="AD74" s="16"/>
      <c r="AE74" s="17">
        <f t="shared" si="6"/>
        <v>0</v>
      </c>
      <c r="AF74" s="23"/>
      <c r="AG74" s="23"/>
      <c r="AH74" s="24">
        <f t="shared" si="7"/>
        <v>0</v>
      </c>
    </row>
    <row r="75" spans="2:34" s="6" customFormat="1" ht="180.75" customHeight="1" x14ac:dyDescent="0.35">
      <c r="B75" s="35">
        <v>2013</v>
      </c>
      <c r="C75" s="35" t="s">
        <v>19</v>
      </c>
      <c r="D75" s="34" t="s">
        <v>164</v>
      </c>
      <c r="E75" s="34" t="s">
        <v>189</v>
      </c>
      <c r="F75" s="34" t="s">
        <v>190</v>
      </c>
      <c r="G75" s="35" t="s">
        <v>21</v>
      </c>
      <c r="H75" s="36" t="s">
        <v>14</v>
      </c>
      <c r="I75" s="34" t="s">
        <v>202</v>
      </c>
      <c r="J75" s="34"/>
      <c r="K75" s="16" t="s">
        <v>217</v>
      </c>
      <c r="L75" s="16" t="s">
        <v>217</v>
      </c>
      <c r="M75" s="17">
        <f t="shared" si="0"/>
        <v>0</v>
      </c>
      <c r="N75" s="23" t="s">
        <v>217</v>
      </c>
      <c r="O75" s="23" t="s">
        <v>217</v>
      </c>
      <c r="P75" s="24">
        <f t="shared" si="1"/>
        <v>0</v>
      </c>
      <c r="Q75" s="16" t="s">
        <v>217</v>
      </c>
      <c r="R75" s="16" t="s">
        <v>217</v>
      </c>
      <c r="S75" s="17">
        <f t="shared" si="2"/>
        <v>0</v>
      </c>
      <c r="T75" s="23" t="s">
        <v>217</v>
      </c>
      <c r="U75" s="23" t="s">
        <v>217</v>
      </c>
      <c r="V75" s="24">
        <f t="shared" si="3"/>
        <v>0</v>
      </c>
      <c r="W75" s="16" t="s">
        <v>217</v>
      </c>
      <c r="X75" s="16" t="s">
        <v>217</v>
      </c>
      <c r="Y75" s="17">
        <f t="shared" si="4"/>
        <v>0</v>
      </c>
      <c r="Z75" s="23" t="s">
        <v>217</v>
      </c>
      <c r="AA75" s="23" t="s">
        <v>217</v>
      </c>
      <c r="AB75" s="24">
        <f t="shared" si="5"/>
        <v>0</v>
      </c>
      <c r="AC75" s="16" t="s">
        <v>207</v>
      </c>
      <c r="AD75" s="16" t="s">
        <v>207</v>
      </c>
      <c r="AE75" s="17">
        <f t="shared" si="6"/>
        <v>0</v>
      </c>
      <c r="AF75" s="26">
        <v>0.36699999999999999</v>
      </c>
      <c r="AG75" s="27">
        <v>0</v>
      </c>
      <c r="AH75" s="24">
        <f t="shared" si="7"/>
        <v>0</v>
      </c>
    </row>
    <row r="76" spans="2:34" s="6" customFormat="1" ht="180.75" customHeight="1" x14ac:dyDescent="0.35">
      <c r="B76" s="35">
        <v>2013</v>
      </c>
      <c r="C76" s="35" t="s">
        <v>23</v>
      </c>
      <c r="D76" s="34" t="s">
        <v>165</v>
      </c>
      <c r="E76" s="34" t="s">
        <v>166</v>
      </c>
      <c r="F76" s="34" t="s">
        <v>167</v>
      </c>
      <c r="G76" s="36" t="s">
        <v>116</v>
      </c>
      <c r="H76" s="36" t="s">
        <v>26</v>
      </c>
      <c r="I76" s="34" t="s">
        <v>203</v>
      </c>
      <c r="J76" s="34" t="s">
        <v>229</v>
      </c>
      <c r="K76" s="16" t="s">
        <v>217</v>
      </c>
      <c r="L76" s="16" t="s">
        <v>217</v>
      </c>
      <c r="M76" s="17">
        <f t="shared" si="0"/>
        <v>0</v>
      </c>
      <c r="N76" s="23" t="s">
        <v>217</v>
      </c>
      <c r="O76" s="23" t="s">
        <v>217</v>
      </c>
      <c r="P76" s="24">
        <f t="shared" si="1"/>
        <v>0</v>
      </c>
      <c r="Q76" s="16" t="s">
        <v>217</v>
      </c>
      <c r="R76" s="16" t="s">
        <v>217</v>
      </c>
      <c r="S76" s="17">
        <f t="shared" si="2"/>
        <v>0</v>
      </c>
      <c r="T76" s="23" t="s">
        <v>217</v>
      </c>
      <c r="U76" s="23" t="s">
        <v>217</v>
      </c>
      <c r="V76" s="24">
        <f t="shared" si="3"/>
        <v>0</v>
      </c>
      <c r="W76" s="16" t="s">
        <v>217</v>
      </c>
      <c r="X76" s="16" t="s">
        <v>217</v>
      </c>
      <c r="Y76" s="17">
        <f t="shared" si="4"/>
        <v>0</v>
      </c>
      <c r="Z76" s="23" t="s">
        <v>217</v>
      </c>
      <c r="AA76" s="23" t="s">
        <v>217</v>
      </c>
      <c r="AB76" s="24">
        <f t="shared" si="5"/>
        <v>0</v>
      </c>
      <c r="AC76" s="20">
        <v>4426982</v>
      </c>
      <c r="AD76" s="20">
        <v>4851025</v>
      </c>
      <c r="AE76" s="17">
        <f t="shared" si="6"/>
        <v>1.0957860230739587</v>
      </c>
      <c r="AF76" s="28">
        <v>5727077</v>
      </c>
      <c r="AG76" s="28">
        <v>5487664</v>
      </c>
      <c r="AH76" s="24">
        <f t="shared" si="7"/>
        <v>0.95819630153392388</v>
      </c>
    </row>
    <row r="77" spans="2:34" s="6" customFormat="1" ht="180.75" customHeight="1" x14ac:dyDescent="0.35">
      <c r="B77" s="35">
        <v>2013</v>
      </c>
      <c r="C77" s="35" t="s">
        <v>23</v>
      </c>
      <c r="D77" s="34" t="s">
        <v>168</v>
      </c>
      <c r="E77" s="34" t="s">
        <v>170</v>
      </c>
      <c r="F77" s="34" t="s">
        <v>172</v>
      </c>
      <c r="G77" s="36" t="s">
        <v>21</v>
      </c>
      <c r="H77" s="36" t="s">
        <v>14</v>
      </c>
      <c r="I77" s="34" t="s">
        <v>202</v>
      </c>
      <c r="J77" s="34"/>
      <c r="K77" s="16" t="s">
        <v>217</v>
      </c>
      <c r="L77" s="16" t="s">
        <v>217</v>
      </c>
      <c r="M77" s="17">
        <f t="shared" ref="M77:M88" si="8">IFERROR(L77/K77,0)</f>
        <v>0</v>
      </c>
      <c r="N77" s="23" t="s">
        <v>217</v>
      </c>
      <c r="O77" s="23" t="s">
        <v>217</v>
      </c>
      <c r="P77" s="24">
        <f t="shared" ref="P77:P88" si="9">IFERROR(O77/N77,0)</f>
        <v>0</v>
      </c>
      <c r="Q77" s="16" t="s">
        <v>217</v>
      </c>
      <c r="R77" s="16" t="s">
        <v>217</v>
      </c>
      <c r="S77" s="17">
        <f t="shared" ref="S77:S88" si="10">IFERROR(R77/Q77,0)</f>
        <v>0</v>
      </c>
      <c r="T77" s="23" t="s">
        <v>217</v>
      </c>
      <c r="U77" s="23" t="s">
        <v>217</v>
      </c>
      <c r="V77" s="24">
        <f t="shared" ref="V77:V88" si="11">IFERROR(U77/T77,0)</f>
        <v>0</v>
      </c>
      <c r="W77" s="16" t="s">
        <v>217</v>
      </c>
      <c r="X77" s="16" t="s">
        <v>217</v>
      </c>
      <c r="Y77" s="17">
        <f t="shared" ref="Y77:Y88" si="12">IFERROR(X77/W77,0)</f>
        <v>0</v>
      </c>
      <c r="Z77" s="23" t="s">
        <v>217</v>
      </c>
      <c r="AA77" s="23" t="s">
        <v>217</v>
      </c>
      <c r="AB77" s="24">
        <f t="shared" ref="AB77:AB88" si="13">IFERROR(AA77/Z77,0)</f>
        <v>0</v>
      </c>
      <c r="AC77" s="16" t="s">
        <v>207</v>
      </c>
      <c r="AD77" s="16" t="s">
        <v>207</v>
      </c>
      <c r="AE77" s="17">
        <f t="shared" ref="AE77:AE88" si="14">IFERROR(AD77/AC77,0)</f>
        <v>0</v>
      </c>
      <c r="AF77" s="26">
        <v>4.4878905779952669E-2</v>
      </c>
      <c r="AG77" s="29">
        <v>0</v>
      </c>
      <c r="AH77" s="24">
        <f t="shared" ref="AH77:AH88" si="15">IFERROR(AG77/AF77,0)</f>
        <v>0</v>
      </c>
    </row>
    <row r="78" spans="2:34" s="6" customFormat="1" ht="180.75" customHeight="1" x14ac:dyDescent="0.35">
      <c r="B78" s="35">
        <v>2013</v>
      </c>
      <c r="C78" s="35" t="s">
        <v>27</v>
      </c>
      <c r="D78" s="34" t="s">
        <v>169</v>
      </c>
      <c r="E78" s="34" t="s">
        <v>171</v>
      </c>
      <c r="F78" s="34" t="s">
        <v>173</v>
      </c>
      <c r="G78" s="36" t="s">
        <v>13</v>
      </c>
      <c r="H78" s="36" t="s">
        <v>14</v>
      </c>
      <c r="I78" s="34" t="s">
        <v>203</v>
      </c>
      <c r="J78" s="34"/>
      <c r="K78" s="16" t="s">
        <v>217</v>
      </c>
      <c r="L78" s="16" t="s">
        <v>217</v>
      </c>
      <c r="M78" s="17">
        <f t="shared" si="8"/>
        <v>0</v>
      </c>
      <c r="N78" s="23" t="s">
        <v>217</v>
      </c>
      <c r="O78" s="23" t="s">
        <v>217</v>
      </c>
      <c r="P78" s="24">
        <f t="shared" si="9"/>
        <v>0</v>
      </c>
      <c r="Q78" s="16" t="s">
        <v>217</v>
      </c>
      <c r="R78" s="16" t="s">
        <v>217</v>
      </c>
      <c r="S78" s="17">
        <f t="shared" si="10"/>
        <v>0</v>
      </c>
      <c r="T78" s="23" t="s">
        <v>217</v>
      </c>
      <c r="U78" s="23" t="s">
        <v>217</v>
      </c>
      <c r="V78" s="24">
        <f t="shared" si="11"/>
        <v>0</v>
      </c>
      <c r="W78" s="16" t="s">
        <v>217</v>
      </c>
      <c r="X78" s="16" t="s">
        <v>217</v>
      </c>
      <c r="Y78" s="17">
        <f t="shared" si="12"/>
        <v>0</v>
      </c>
      <c r="Z78" s="23" t="s">
        <v>217</v>
      </c>
      <c r="AA78" s="23" t="s">
        <v>217</v>
      </c>
      <c r="AB78" s="24">
        <f t="shared" si="13"/>
        <v>0</v>
      </c>
      <c r="AC78" s="19">
        <v>0.95</v>
      </c>
      <c r="AD78" s="19">
        <v>0.876</v>
      </c>
      <c r="AE78" s="17">
        <f t="shared" si="14"/>
        <v>0.92210526315789476</v>
      </c>
      <c r="AF78" s="26">
        <v>0.94</v>
      </c>
      <c r="AG78" s="26">
        <v>0.922552838511979</v>
      </c>
      <c r="AH78" s="24">
        <f t="shared" si="15"/>
        <v>0.9814391899063607</v>
      </c>
    </row>
    <row r="79" spans="2:34" ht="180.75" customHeight="1" x14ac:dyDescent="0.25">
      <c r="B79" s="35">
        <v>2013</v>
      </c>
      <c r="C79" s="35" t="s">
        <v>27</v>
      </c>
      <c r="D79" s="34" t="s">
        <v>174</v>
      </c>
      <c r="E79" s="34" t="s">
        <v>177</v>
      </c>
      <c r="F79" s="34" t="s">
        <v>180</v>
      </c>
      <c r="G79" s="36" t="s">
        <v>13</v>
      </c>
      <c r="H79" s="36" t="s">
        <v>198</v>
      </c>
      <c r="I79" s="34" t="s">
        <v>203</v>
      </c>
      <c r="J79" s="34"/>
      <c r="K79" s="16" t="s">
        <v>217</v>
      </c>
      <c r="L79" s="16" t="s">
        <v>217</v>
      </c>
      <c r="M79" s="17">
        <f t="shared" si="8"/>
        <v>0</v>
      </c>
      <c r="N79" s="23" t="s">
        <v>217</v>
      </c>
      <c r="O79" s="23" t="s">
        <v>217</v>
      </c>
      <c r="P79" s="24">
        <f t="shared" si="9"/>
        <v>0</v>
      </c>
      <c r="Q79" s="16" t="s">
        <v>217</v>
      </c>
      <c r="R79" s="16" t="s">
        <v>217</v>
      </c>
      <c r="S79" s="17">
        <f t="shared" si="10"/>
        <v>0</v>
      </c>
      <c r="T79" s="23" t="s">
        <v>217</v>
      </c>
      <c r="U79" s="23" t="s">
        <v>217</v>
      </c>
      <c r="V79" s="24">
        <f t="shared" si="11"/>
        <v>0</v>
      </c>
      <c r="W79" s="16" t="s">
        <v>217</v>
      </c>
      <c r="X79" s="16" t="s">
        <v>217</v>
      </c>
      <c r="Y79" s="17">
        <f t="shared" si="12"/>
        <v>0</v>
      </c>
      <c r="Z79" s="23" t="s">
        <v>217</v>
      </c>
      <c r="AA79" s="23" t="s">
        <v>217</v>
      </c>
      <c r="AB79" s="24">
        <f t="shared" si="13"/>
        <v>0</v>
      </c>
      <c r="AC79" s="20">
        <v>2701367</v>
      </c>
      <c r="AD79" s="20">
        <v>2203069</v>
      </c>
      <c r="AE79" s="17">
        <f t="shared" si="14"/>
        <v>0.81553857732029744</v>
      </c>
      <c r="AF79" s="23"/>
      <c r="AG79" s="23"/>
      <c r="AH79" s="24">
        <f t="shared" si="15"/>
        <v>0</v>
      </c>
    </row>
    <row r="80" spans="2:34" ht="180.75" customHeight="1" x14ac:dyDescent="0.25">
      <c r="B80" s="35">
        <v>2013</v>
      </c>
      <c r="C80" s="35" t="s">
        <v>27</v>
      </c>
      <c r="D80" s="34" t="s">
        <v>175</v>
      </c>
      <c r="E80" s="34" t="s">
        <v>178</v>
      </c>
      <c r="F80" s="34" t="s">
        <v>181</v>
      </c>
      <c r="G80" s="36" t="s">
        <v>36</v>
      </c>
      <c r="H80" s="36" t="s">
        <v>14</v>
      </c>
      <c r="I80" s="34" t="s">
        <v>204</v>
      </c>
      <c r="J80" s="34"/>
      <c r="K80" s="16" t="s">
        <v>217</v>
      </c>
      <c r="L80" s="16" t="s">
        <v>217</v>
      </c>
      <c r="M80" s="17">
        <f t="shared" si="8"/>
        <v>0</v>
      </c>
      <c r="N80" s="23" t="s">
        <v>217</v>
      </c>
      <c r="O80" s="23" t="s">
        <v>217</v>
      </c>
      <c r="P80" s="24">
        <f t="shared" si="9"/>
        <v>0</v>
      </c>
      <c r="Q80" s="16" t="s">
        <v>217</v>
      </c>
      <c r="R80" s="16" t="s">
        <v>217</v>
      </c>
      <c r="S80" s="17">
        <f t="shared" si="10"/>
        <v>0</v>
      </c>
      <c r="T80" s="23" t="s">
        <v>217</v>
      </c>
      <c r="U80" s="23" t="s">
        <v>217</v>
      </c>
      <c r="V80" s="24">
        <f t="shared" si="11"/>
        <v>0</v>
      </c>
      <c r="W80" s="16" t="s">
        <v>217</v>
      </c>
      <c r="X80" s="16" t="s">
        <v>217</v>
      </c>
      <c r="Y80" s="17">
        <f t="shared" si="12"/>
        <v>0</v>
      </c>
      <c r="Z80" s="23" t="s">
        <v>217</v>
      </c>
      <c r="AA80" s="23" t="s">
        <v>217</v>
      </c>
      <c r="AB80" s="24">
        <f t="shared" si="13"/>
        <v>0</v>
      </c>
      <c r="AC80" s="19">
        <v>0.7</v>
      </c>
      <c r="AD80" s="19">
        <v>0.72</v>
      </c>
      <c r="AE80" s="17">
        <f t="shared" si="14"/>
        <v>1.0285714285714287</v>
      </c>
      <c r="AF80" s="26">
        <v>0.68299989680599715</v>
      </c>
      <c r="AG80" s="26">
        <v>0.6373050536621776</v>
      </c>
      <c r="AH80" s="24">
        <f t="shared" si="15"/>
        <v>0.93309685205296755</v>
      </c>
    </row>
    <row r="81" spans="2:34" ht="180.75" customHeight="1" x14ac:dyDescent="0.25">
      <c r="B81" s="35">
        <v>2013</v>
      </c>
      <c r="C81" s="35" t="s">
        <v>27</v>
      </c>
      <c r="D81" s="34" t="s">
        <v>176</v>
      </c>
      <c r="E81" s="34" t="s">
        <v>179</v>
      </c>
      <c r="F81" s="34" t="s">
        <v>182</v>
      </c>
      <c r="G81" s="36" t="s">
        <v>36</v>
      </c>
      <c r="H81" s="36" t="s">
        <v>198</v>
      </c>
      <c r="I81" s="34" t="s">
        <v>203</v>
      </c>
      <c r="J81" s="34" t="s">
        <v>234</v>
      </c>
      <c r="K81" s="16" t="s">
        <v>217</v>
      </c>
      <c r="L81" s="16" t="s">
        <v>217</v>
      </c>
      <c r="M81" s="17">
        <f t="shared" si="8"/>
        <v>0</v>
      </c>
      <c r="N81" s="23" t="s">
        <v>217</v>
      </c>
      <c r="O81" s="23" t="s">
        <v>217</v>
      </c>
      <c r="P81" s="24">
        <f t="shared" si="9"/>
        <v>0</v>
      </c>
      <c r="Q81" s="16" t="s">
        <v>217</v>
      </c>
      <c r="R81" s="16" t="s">
        <v>217</v>
      </c>
      <c r="S81" s="17">
        <f t="shared" si="10"/>
        <v>0</v>
      </c>
      <c r="T81" s="23" t="s">
        <v>217</v>
      </c>
      <c r="U81" s="23" t="s">
        <v>217</v>
      </c>
      <c r="V81" s="24">
        <f t="shared" si="11"/>
        <v>0</v>
      </c>
      <c r="W81" s="16" t="s">
        <v>217</v>
      </c>
      <c r="X81" s="16" t="s">
        <v>217</v>
      </c>
      <c r="Y81" s="17">
        <f t="shared" si="12"/>
        <v>0</v>
      </c>
      <c r="Z81" s="23" t="s">
        <v>217</v>
      </c>
      <c r="AA81" s="23" t="s">
        <v>217</v>
      </c>
      <c r="AB81" s="24">
        <f t="shared" si="13"/>
        <v>0</v>
      </c>
      <c r="AC81" s="16">
        <v>243</v>
      </c>
      <c r="AD81" s="16">
        <v>332</v>
      </c>
      <c r="AE81" s="17">
        <f t="shared" si="14"/>
        <v>1.3662551440329218</v>
      </c>
      <c r="AF81" s="29">
        <v>300.41125541125541</v>
      </c>
      <c r="AG81" s="29">
        <v>449.80501392757662</v>
      </c>
      <c r="AH81" s="24">
        <f t="shared" si="15"/>
        <v>1.4972974741302716</v>
      </c>
    </row>
    <row r="82" spans="2:34" ht="180.75" customHeight="1" x14ac:dyDescent="0.25">
      <c r="B82" s="35">
        <v>2013</v>
      </c>
      <c r="C82" s="35" t="s">
        <v>38</v>
      </c>
      <c r="D82" s="34" t="s">
        <v>183</v>
      </c>
      <c r="E82" s="34" t="s">
        <v>185</v>
      </c>
      <c r="F82" s="34" t="s">
        <v>186</v>
      </c>
      <c r="G82" s="36" t="s">
        <v>116</v>
      </c>
      <c r="H82" s="36" t="s">
        <v>201</v>
      </c>
      <c r="I82" s="34" t="s">
        <v>203</v>
      </c>
      <c r="J82" s="34"/>
      <c r="K82" s="16" t="s">
        <v>217</v>
      </c>
      <c r="L82" s="16" t="s">
        <v>217</v>
      </c>
      <c r="M82" s="17">
        <f t="shared" si="8"/>
        <v>0</v>
      </c>
      <c r="N82" s="23" t="s">
        <v>217</v>
      </c>
      <c r="O82" s="23" t="s">
        <v>217</v>
      </c>
      <c r="P82" s="24">
        <f t="shared" si="9"/>
        <v>0</v>
      </c>
      <c r="Q82" s="16" t="s">
        <v>217</v>
      </c>
      <c r="R82" s="16" t="s">
        <v>217</v>
      </c>
      <c r="S82" s="17">
        <f t="shared" si="10"/>
        <v>0</v>
      </c>
      <c r="T82" s="23" t="s">
        <v>217</v>
      </c>
      <c r="U82" s="23" t="s">
        <v>217</v>
      </c>
      <c r="V82" s="24">
        <f t="shared" si="11"/>
        <v>0</v>
      </c>
      <c r="W82" s="16" t="s">
        <v>217</v>
      </c>
      <c r="X82" s="16" t="s">
        <v>217</v>
      </c>
      <c r="Y82" s="17">
        <f t="shared" si="12"/>
        <v>0</v>
      </c>
      <c r="Z82" s="23" t="s">
        <v>217</v>
      </c>
      <c r="AA82" s="23" t="s">
        <v>217</v>
      </c>
      <c r="AB82" s="24">
        <f t="shared" si="13"/>
        <v>0</v>
      </c>
      <c r="AC82" s="22">
        <v>100</v>
      </c>
      <c r="AD82" s="22">
        <v>122</v>
      </c>
      <c r="AE82" s="17">
        <f t="shared" si="14"/>
        <v>1.22</v>
      </c>
      <c r="AF82" s="23"/>
      <c r="AG82" s="23"/>
      <c r="AH82" s="24">
        <f t="shared" si="15"/>
        <v>0</v>
      </c>
    </row>
    <row r="83" spans="2:34" ht="180.75" customHeight="1" x14ac:dyDescent="0.25">
      <c r="B83" s="35">
        <v>2013</v>
      </c>
      <c r="C83" s="35" t="s">
        <v>38</v>
      </c>
      <c r="D83" s="34" t="s">
        <v>184</v>
      </c>
      <c r="E83" s="34" t="s">
        <v>187</v>
      </c>
      <c r="F83" s="34" t="s">
        <v>188</v>
      </c>
      <c r="G83" s="36" t="s">
        <v>13</v>
      </c>
      <c r="H83" s="36" t="s">
        <v>198</v>
      </c>
      <c r="I83" s="34" t="s">
        <v>206</v>
      </c>
      <c r="J83" s="34"/>
      <c r="K83" s="16" t="s">
        <v>217</v>
      </c>
      <c r="L83" s="16" t="s">
        <v>217</v>
      </c>
      <c r="M83" s="17">
        <f t="shared" si="8"/>
        <v>0</v>
      </c>
      <c r="N83" s="23" t="s">
        <v>217</v>
      </c>
      <c r="O83" s="23" t="s">
        <v>217</v>
      </c>
      <c r="P83" s="24">
        <f t="shared" si="9"/>
        <v>0</v>
      </c>
      <c r="Q83" s="16" t="s">
        <v>217</v>
      </c>
      <c r="R83" s="16" t="s">
        <v>217</v>
      </c>
      <c r="S83" s="17">
        <f t="shared" si="10"/>
        <v>0</v>
      </c>
      <c r="T83" s="23" t="s">
        <v>217</v>
      </c>
      <c r="U83" s="23" t="s">
        <v>217</v>
      </c>
      <c r="V83" s="24">
        <f t="shared" si="11"/>
        <v>0</v>
      </c>
      <c r="W83" s="16" t="s">
        <v>217</v>
      </c>
      <c r="X83" s="16" t="s">
        <v>217</v>
      </c>
      <c r="Y83" s="17">
        <f t="shared" si="12"/>
        <v>0</v>
      </c>
      <c r="Z83" s="23" t="s">
        <v>217</v>
      </c>
      <c r="AA83" s="23" t="s">
        <v>217</v>
      </c>
      <c r="AB83" s="24">
        <f t="shared" si="13"/>
        <v>0</v>
      </c>
      <c r="AC83" s="20">
        <v>10593</v>
      </c>
      <c r="AD83" s="20">
        <v>9220</v>
      </c>
      <c r="AE83" s="17">
        <f t="shared" si="14"/>
        <v>0.87038610403096384</v>
      </c>
      <c r="AF83" s="23"/>
      <c r="AG83" s="23"/>
      <c r="AH83" s="24">
        <f t="shared" si="15"/>
        <v>0</v>
      </c>
    </row>
    <row r="84" spans="2:34" ht="180.75" customHeight="1" x14ac:dyDescent="0.25">
      <c r="B84" s="35">
        <v>2013</v>
      </c>
      <c r="C84" s="35" t="s">
        <v>38</v>
      </c>
      <c r="D84" s="34" t="s">
        <v>191</v>
      </c>
      <c r="E84" s="34" t="s">
        <v>193</v>
      </c>
      <c r="F84" s="34" t="s">
        <v>194</v>
      </c>
      <c r="G84" s="36" t="s">
        <v>36</v>
      </c>
      <c r="H84" s="36" t="s">
        <v>205</v>
      </c>
      <c r="I84" s="34" t="s">
        <v>203</v>
      </c>
      <c r="J84" s="34"/>
      <c r="K84" s="16" t="s">
        <v>217</v>
      </c>
      <c r="L84" s="16" t="s">
        <v>217</v>
      </c>
      <c r="M84" s="17">
        <f t="shared" si="8"/>
        <v>0</v>
      </c>
      <c r="N84" s="23" t="s">
        <v>217</v>
      </c>
      <c r="O84" s="23" t="s">
        <v>217</v>
      </c>
      <c r="P84" s="24">
        <f t="shared" si="9"/>
        <v>0</v>
      </c>
      <c r="Q84" s="16" t="s">
        <v>217</v>
      </c>
      <c r="R84" s="16" t="s">
        <v>217</v>
      </c>
      <c r="S84" s="17">
        <f t="shared" si="10"/>
        <v>0</v>
      </c>
      <c r="T84" s="23" t="s">
        <v>217</v>
      </c>
      <c r="U84" s="23" t="s">
        <v>217</v>
      </c>
      <c r="V84" s="24">
        <f t="shared" si="11"/>
        <v>0</v>
      </c>
      <c r="W84" s="16" t="s">
        <v>217</v>
      </c>
      <c r="X84" s="16" t="s">
        <v>217</v>
      </c>
      <c r="Y84" s="17">
        <f t="shared" si="12"/>
        <v>0</v>
      </c>
      <c r="Z84" s="23" t="s">
        <v>217</v>
      </c>
      <c r="AA84" s="23" t="s">
        <v>217</v>
      </c>
      <c r="AB84" s="24">
        <f t="shared" si="13"/>
        <v>0</v>
      </c>
      <c r="AC84" s="20">
        <v>684</v>
      </c>
      <c r="AD84" s="20">
        <v>334</v>
      </c>
      <c r="AE84" s="17">
        <f t="shared" si="14"/>
        <v>0.48830409356725146</v>
      </c>
      <c r="AF84" s="30">
        <v>462</v>
      </c>
      <c r="AG84" s="30">
        <v>359</v>
      </c>
      <c r="AH84" s="24">
        <f t="shared" si="15"/>
        <v>0.77705627705627711</v>
      </c>
    </row>
    <row r="85" spans="2:34" ht="180.75" customHeight="1" x14ac:dyDescent="0.25">
      <c r="B85" s="35">
        <v>2013</v>
      </c>
      <c r="C85" s="35" t="s">
        <v>38</v>
      </c>
      <c r="D85" s="34" t="s">
        <v>192</v>
      </c>
      <c r="E85" s="34" t="s">
        <v>195</v>
      </c>
      <c r="F85" s="34" t="s">
        <v>196</v>
      </c>
      <c r="G85" s="36" t="s">
        <v>116</v>
      </c>
      <c r="H85" s="36" t="s">
        <v>198</v>
      </c>
      <c r="I85" s="34" t="s">
        <v>203</v>
      </c>
      <c r="J85" s="34" t="s">
        <v>236</v>
      </c>
      <c r="K85" s="16" t="s">
        <v>217</v>
      </c>
      <c r="L85" s="16" t="s">
        <v>217</v>
      </c>
      <c r="M85" s="17">
        <f t="shared" si="8"/>
        <v>0</v>
      </c>
      <c r="N85" s="23" t="s">
        <v>217</v>
      </c>
      <c r="O85" s="23" t="s">
        <v>217</v>
      </c>
      <c r="P85" s="24">
        <f t="shared" si="9"/>
        <v>0</v>
      </c>
      <c r="Q85" s="16" t="s">
        <v>217</v>
      </c>
      <c r="R85" s="16" t="s">
        <v>217</v>
      </c>
      <c r="S85" s="17">
        <f t="shared" si="10"/>
        <v>0</v>
      </c>
      <c r="T85" s="23" t="s">
        <v>217</v>
      </c>
      <c r="U85" s="23" t="s">
        <v>217</v>
      </c>
      <c r="V85" s="24">
        <f t="shared" si="11"/>
        <v>0</v>
      </c>
      <c r="W85" s="16" t="s">
        <v>217</v>
      </c>
      <c r="X85" s="16" t="s">
        <v>217</v>
      </c>
      <c r="Y85" s="17">
        <f t="shared" si="12"/>
        <v>0</v>
      </c>
      <c r="Z85" s="23" t="s">
        <v>217</v>
      </c>
      <c r="AA85" s="23" t="s">
        <v>217</v>
      </c>
      <c r="AB85" s="24">
        <f t="shared" si="13"/>
        <v>0</v>
      </c>
      <c r="AC85" s="19">
        <v>0.56479999999999997</v>
      </c>
      <c r="AD85" s="19">
        <v>0.76700000000000002</v>
      </c>
      <c r="AE85" s="17">
        <f t="shared" si="14"/>
        <v>1.3580028328611899</v>
      </c>
      <c r="AF85" s="26">
        <v>1</v>
      </c>
      <c r="AG85" s="26">
        <v>0.83709801751574342</v>
      </c>
      <c r="AH85" s="24">
        <f t="shared" si="15"/>
        <v>0.83709801751574342</v>
      </c>
    </row>
    <row r="86" spans="2:34" ht="180.75" customHeight="1" x14ac:dyDescent="0.25">
      <c r="B86" s="35">
        <v>2014</v>
      </c>
      <c r="C86" s="35" t="s">
        <v>27</v>
      </c>
      <c r="D86" s="34" t="s">
        <v>174</v>
      </c>
      <c r="E86" s="34" t="s">
        <v>210</v>
      </c>
      <c r="F86" s="34" t="s">
        <v>211</v>
      </c>
      <c r="G86" s="36" t="s">
        <v>13</v>
      </c>
      <c r="H86" s="36" t="s">
        <v>198</v>
      </c>
      <c r="I86" s="34" t="s">
        <v>203</v>
      </c>
      <c r="J86" s="34" t="s">
        <v>208</v>
      </c>
      <c r="K86" s="16" t="s">
        <v>217</v>
      </c>
      <c r="L86" s="16" t="s">
        <v>217</v>
      </c>
      <c r="M86" s="17">
        <f t="shared" si="8"/>
        <v>0</v>
      </c>
      <c r="N86" s="23" t="s">
        <v>217</v>
      </c>
      <c r="O86" s="23" t="s">
        <v>217</v>
      </c>
      <c r="P86" s="24">
        <f t="shared" si="9"/>
        <v>0</v>
      </c>
      <c r="Q86" s="16" t="s">
        <v>217</v>
      </c>
      <c r="R86" s="16" t="s">
        <v>217</v>
      </c>
      <c r="S86" s="17">
        <f t="shared" si="10"/>
        <v>0</v>
      </c>
      <c r="T86" s="26" t="s">
        <v>217</v>
      </c>
      <c r="U86" s="26" t="s">
        <v>217</v>
      </c>
      <c r="V86" s="24">
        <f t="shared" si="11"/>
        <v>0</v>
      </c>
      <c r="W86" s="16" t="s">
        <v>217</v>
      </c>
      <c r="X86" s="16" t="s">
        <v>217</v>
      </c>
      <c r="Y86" s="17">
        <f t="shared" si="12"/>
        <v>0</v>
      </c>
      <c r="Z86" s="23" t="s">
        <v>217</v>
      </c>
      <c r="AA86" s="23" t="s">
        <v>217</v>
      </c>
      <c r="AB86" s="24">
        <f t="shared" si="13"/>
        <v>0</v>
      </c>
      <c r="AC86" s="16" t="s">
        <v>217</v>
      </c>
      <c r="AD86" s="16" t="s">
        <v>217</v>
      </c>
      <c r="AE86" s="17">
        <f t="shared" si="14"/>
        <v>0</v>
      </c>
      <c r="AF86" s="31">
        <v>0.48127682647476655</v>
      </c>
      <c r="AG86" s="31">
        <v>0.49615107025292421</v>
      </c>
      <c r="AH86" s="24">
        <f t="shared" si="15"/>
        <v>1.0309057967471815</v>
      </c>
    </row>
    <row r="87" spans="2:34" ht="180.75" customHeight="1" x14ac:dyDescent="0.25">
      <c r="B87" s="35">
        <v>2014</v>
      </c>
      <c r="C87" s="35" t="s">
        <v>38</v>
      </c>
      <c r="D87" s="34" t="s">
        <v>184</v>
      </c>
      <c r="E87" s="34" t="s">
        <v>209</v>
      </c>
      <c r="F87" s="34" t="s">
        <v>212</v>
      </c>
      <c r="G87" s="36" t="s">
        <v>13</v>
      </c>
      <c r="H87" s="36" t="s">
        <v>14</v>
      </c>
      <c r="I87" s="34" t="s">
        <v>206</v>
      </c>
      <c r="J87" s="34" t="s">
        <v>213</v>
      </c>
      <c r="K87" s="16" t="s">
        <v>217</v>
      </c>
      <c r="L87" s="16" t="s">
        <v>217</v>
      </c>
      <c r="M87" s="17">
        <f t="shared" si="8"/>
        <v>0</v>
      </c>
      <c r="N87" s="23" t="s">
        <v>217</v>
      </c>
      <c r="O87" s="23" t="s">
        <v>217</v>
      </c>
      <c r="P87" s="24">
        <f t="shared" si="9"/>
        <v>0</v>
      </c>
      <c r="Q87" s="16" t="s">
        <v>217</v>
      </c>
      <c r="R87" s="16" t="s">
        <v>217</v>
      </c>
      <c r="S87" s="17">
        <f t="shared" si="10"/>
        <v>0</v>
      </c>
      <c r="T87" s="26" t="s">
        <v>217</v>
      </c>
      <c r="U87" s="26" t="s">
        <v>217</v>
      </c>
      <c r="V87" s="24">
        <f t="shared" si="11"/>
        <v>0</v>
      </c>
      <c r="W87" s="16" t="s">
        <v>217</v>
      </c>
      <c r="X87" s="16" t="s">
        <v>217</v>
      </c>
      <c r="Y87" s="17">
        <f t="shared" si="12"/>
        <v>0</v>
      </c>
      <c r="Z87" s="23" t="s">
        <v>217</v>
      </c>
      <c r="AA87" s="23" t="s">
        <v>217</v>
      </c>
      <c r="AB87" s="24">
        <f t="shared" si="13"/>
        <v>0</v>
      </c>
      <c r="AC87" s="16" t="s">
        <v>217</v>
      </c>
      <c r="AD87" s="16" t="s">
        <v>217</v>
      </c>
      <c r="AE87" s="17">
        <f t="shared" si="14"/>
        <v>0</v>
      </c>
      <c r="AF87" s="31">
        <v>1</v>
      </c>
      <c r="AG87" s="31">
        <v>1.0085314417177915</v>
      </c>
      <c r="AH87" s="24">
        <f t="shared" si="15"/>
        <v>1.0085314417177915</v>
      </c>
    </row>
    <row r="88" spans="2:34" ht="180.75" customHeight="1" x14ac:dyDescent="0.25">
      <c r="B88" s="35">
        <v>2014</v>
      </c>
      <c r="C88" s="35" t="s">
        <v>38</v>
      </c>
      <c r="D88" s="34" t="s">
        <v>183</v>
      </c>
      <c r="E88" s="34" t="s">
        <v>214</v>
      </c>
      <c r="F88" s="34" t="s">
        <v>215</v>
      </c>
      <c r="G88" s="36" t="s">
        <v>116</v>
      </c>
      <c r="H88" s="36" t="s">
        <v>14</v>
      </c>
      <c r="I88" s="34" t="s">
        <v>216</v>
      </c>
      <c r="J88" s="34" t="s">
        <v>213</v>
      </c>
      <c r="K88" s="16" t="s">
        <v>217</v>
      </c>
      <c r="L88" s="16" t="s">
        <v>217</v>
      </c>
      <c r="M88" s="17">
        <f t="shared" si="8"/>
        <v>0</v>
      </c>
      <c r="N88" s="23" t="s">
        <v>217</v>
      </c>
      <c r="O88" s="23" t="s">
        <v>217</v>
      </c>
      <c r="P88" s="24">
        <f t="shared" si="9"/>
        <v>0</v>
      </c>
      <c r="Q88" s="16" t="s">
        <v>217</v>
      </c>
      <c r="R88" s="16" t="s">
        <v>217</v>
      </c>
      <c r="S88" s="17">
        <f t="shared" si="10"/>
        <v>0</v>
      </c>
      <c r="T88" s="28" t="s">
        <v>217</v>
      </c>
      <c r="U88" s="28" t="s">
        <v>217</v>
      </c>
      <c r="V88" s="24">
        <f t="shared" si="11"/>
        <v>0</v>
      </c>
      <c r="W88" s="16" t="s">
        <v>217</v>
      </c>
      <c r="X88" s="16" t="s">
        <v>217</v>
      </c>
      <c r="Y88" s="17">
        <f t="shared" si="12"/>
        <v>0</v>
      </c>
      <c r="Z88" s="23" t="s">
        <v>217</v>
      </c>
      <c r="AA88" s="23" t="s">
        <v>217</v>
      </c>
      <c r="AB88" s="24">
        <f t="shared" si="13"/>
        <v>0</v>
      </c>
      <c r="AC88" s="16" t="s">
        <v>217</v>
      </c>
      <c r="AD88" s="16" t="s">
        <v>217</v>
      </c>
      <c r="AE88" s="17">
        <f t="shared" si="14"/>
        <v>0</v>
      </c>
      <c r="AF88" s="31">
        <v>1</v>
      </c>
      <c r="AG88" s="31">
        <v>1.2608695652173914</v>
      </c>
      <c r="AH88" s="24">
        <f t="shared" si="15"/>
        <v>1.2608695652173914</v>
      </c>
    </row>
  </sheetData>
  <sheetProtection password="CE2E" sheet="1" objects="1" scenarios="1"/>
  <mergeCells count="21">
    <mergeCell ref="AC10:AE10"/>
    <mergeCell ref="J10:J11"/>
    <mergeCell ref="AF10:AH10"/>
    <mergeCell ref="N10:P10"/>
    <mergeCell ref="Q10:S10"/>
    <mergeCell ref="T10:V10"/>
    <mergeCell ref="W10:Y10"/>
    <mergeCell ref="Z10:AB10"/>
    <mergeCell ref="K10:M10"/>
    <mergeCell ref="B6:C6"/>
    <mergeCell ref="B7:C7"/>
    <mergeCell ref="B10:B11"/>
    <mergeCell ref="I10:I11"/>
    <mergeCell ref="C10:C11"/>
    <mergeCell ref="D10:D11"/>
    <mergeCell ref="E10:E11"/>
    <mergeCell ref="F10:F11"/>
    <mergeCell ref="G10:G11"/>
    <mergeCell ref="D6:K6"/>
    <mergeCell ref="D7:K7"/>
    <mergeCell ref="H10:H11"/>
  </mergeCells>
  <pageMargins left="0.25" right="0.25" top="0.75" bottom="0.75" header="0.3" footer="0.3"/>
  <pageSetup paperSize="5" scale="2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Elena Meza Martinez</dc:creator>
  <cp:lastModifiedBy>Severino Mendoza Nuñez</cp:lastModifiedBy>
  <cp:lastPrinted>2015-03-19T15:36:19Z</cp:lastPrinted>
  <dcterms:created xsi:type="dcterms:W3CDTF">2014-07-10T00:25:36Z</dcterms:created>
  <dcterms:modified xsi:type="dcterms:W3CDTF">2015-04-28T19:22:48Z</dcterms:modified>
</cp:coreProperties>
</file>