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1315" windowHeight="9270"/>
  </bookViews>
  <sheets>
    <sheet name="PAJA" sheetId="1" r:id="rId1"/>
  </sheets>
  <calcPr calcId="145621"/>
</workbook>
</file>

<file path=xl/calcChain.xml><?xml version="1.0" encoding="utf-8"?>
<calcChain xmlns="http://schemas.openxmlformats.org/spreadsheetml/2006/main">
  <c r="AH83" i="1" l="1"/>
  <c r="AH82" i="1"/>
  <c r="AH81" i="1"/>
  <c r="AH80" i="1"/>
  <c r="AH79" i="1"/>
  <c r="AH78" i="1"/>
  <c r="AH77" i="1"/>
  <c r="AH76" i="1"/>
  <c r="AH75" i="1"/>
  <c r="AH74" i="1"/>
  <c r="AH73" i="1"/>
  <c r="AH72" i="1"/>
  <c r="AH71" i="1"/>
  <c r="AH70" i="1"/>
  <c r="AH69" i="1"/>
  <c r="AH68" i="1"/>
  <c r="AH67" i="1"/>
  <c r="AH66" i="1"/>
  <c r="AH65" i="1"/>
  <c r="AH64" i="1"/>
  <c r="AH63" i="1"/>
  <c r="AH62" i="1"/>
  <c r="AH61" i="1"/>
  <c r="AH60" i="1"/>
  <c r="AH59" i="1"/>
  <c r="AH58" i="1"/>
  <c r="AH57" i="1"/>
  <c r="AH56" i="1"/>
  <c r="AH55" i="1"/>
  <c r="AH54" i="1"/>
  <c r="AH53" i="1"/>
  <c r="AH52" i="1"/>
  <c r="AH51" i="1"/>
  <c r="AH50" i="1"/>
  <c r="AH49" i="1"/>
  <c r="AH48" i="1"/>
  <c r="AH47" i="1"/>
  <c r="AH46" i="1"/>
  <c r="AH45" i="1"/>
  <c r="AH44" i="1"/>
  <c r="AH43" i="1"/>
  <c r="AH42" i="1"/>
  <c r="AH41" i="1"/>
  <c r="AH40" i="1"/>
  <c r="AH39" i="1"/>
  <c r="AH38" i="1"/>
  <c r="AH37" i="1"/>
  <c r="AH36" i="1"/>
  <c r="AH35" i="1"/>
  <c r="AH34" i="1"/>
  <c r="AH33" i="1"/>
  <c r="AH32" i="1"/>
  <c r="AH31" i="1"/>
  <c r="AH30" i="1"/>
  <c r="AH29" i="1"/>
  <c r="AH28" i="1"/>
  <c r="AH27" i="1"/>
  <c r="AH26" i="1"/>
  <c r="AH25" i="1"/>
  <c r="AH24" i="1"/>
  <c r="AH23" i="1"/>
  <c r="AH22" i="1"/>
  <c r="AH21" i="1"/>
  <c r="AH20" i="1"/>
  <c r="AH19" i="1"/>
  <c r="AH18" i="1"/>
  <c r="AH17" i="1"/>
  <c r="AH16" i="1"/>
  <c r="AH15" i="1"/>
  <c r="AH14" i="1"/>
  <c r="AH13" i="1"/>
  <c r="AE83" i="1"/>
  <c r="AE82" i="1"/>
  <c r="AE81" i="1"/>
  <c r="AE80" i="1"/>
  <c r="AE79" i="1"/>
  <c r="AE78" i="1"/>
  <c r="AE77" i="1"/>
  <c r="AE76" i="1"/>
  <c r="AE75" i="1"/>
  <c r="AE74" i="1"/>
  <c r="AE73" i="1"/>
  <c r="AE72" i="1"/>
  <c r="AE71" i="1"/>
  <c r="AE70" i="1"/>
  <c r="AE69" i="1"/>
  <c r="AE68" i="1"/>
  <c r="AE67" i="1"/>
  <c r="AE66" i="1"/>
  <c r="AE65" i="1"/>
  <c r="AE64" i="1"/>
  <c r="AE63" i="1"/>
  <c r="AE62" i="1"/>
  <c r="AE61" i="1"/>
  <c r="AE60" i="1"/>
  <c r="AE59" i="1"/>
  <c r="AE58" i="1"/>
  <c r="AE57" i="1"/>
  <c r="AE56" i="1"/>
  <c r="AE55" i="1"/>
  <c r="AE54" i="1"/>
  <c r="AE53" i="1"/>
  <c r="AE52" i="1"/>
  <c r="AE51" i="1"/>
  <c r="AE50" i="1"/>
  <c r="AE49" i="1"/>
  <c r="AE48" i="1"/>
  <c r="AE47" i="1"/>
  <c r="AE46" i="1"/>
  <c r="AE45" i="1"/>
  <c r="AE44" i="1"/>
  <c r="AE43" i="1"/>
  <c r="AE42" i="1"/>
  <c r="AE41" i="1"/>
  <c r="AE40" i="1"/>
  <c r="AE39" i="1"/>
  <c r="AE38" i="1"/>
  <c r="AE37" i="1"/>
  <c r="AE36" i="1"/>
  <c r="AE35" i="1"/>
  <c r="AE34" i="1"/>
  <c r="AE33" i="1"/>
  <c r="AE32" i="1"/>
  <c r="AE31" i="1"/>
  <c r="AE30" i="1"/>
  <c r="AE29" i="1"/>
  <c r="AE28" i="1"/>
  <c r="AE27" i="1"/>
  <c r="AE26" i="1"/>
  <c r="AE25" i="1"/>
  <c r="AE24" i="1"/>
  <c r="AE23" i="1"/>
  <c r="AE22" i="1"/>
  <c r="AE21" i="1"/>
  <c r="AE20" i="1"/>
  <c r="AE19" i="1"/>
  <c r="AE18" i="1"/>
  <c r="AE17" i="1"/>
  <c r="AE16" i="1"/>
  <c r="AE15" i="1"/>
  <c r="AE14" i="1"/>
  <c r="AE13" i="1"/>
  <c r="AB83" i="1"/>
  <c r="AB82" i="1"/>
  <c r="AB81" i="1"/>
  <c r="AB80" i="1"/>
  <c r="AB79" i="1"/>
  <c r="AB78" i="1"/>
  <c r="AB77" i="1"/>
  <c r="AB76" i="1"/>
  <c r="AB75" i="1"/>
  <c r="AB74" i="1"/>
  <c r="AB73" i="1"/>
  <c r="AB72" i="1"/>
  <c r="AB71" i="1"/>
  <c r="AB70" i="1"/>
  <c r="AB69" i="1"/>
  <c r="AB68" i="1"/>
  <c r="AB67" i="1"/>
  <c r="AB66" i="1"/>
  <c r="AB65" i="1"/>
  <c r="AB64" i="1"/>
  <c r="AB63" i="1"/>
  <c r="AB62" i="1"/>
  <c r="AB61" i="1"/>
  <c r="AB60" i="1"/>
  <c r="AB59" i="1"/>
  <c r="AB58" i="1"/>
  <c r="AB57" i="1"/>
  <c r="AB56" i="1"/>
  <c r="AB55" i="1"/>
  <c r="AB54" i="1"/>
  <c r="AB53" i="1"/>
  <c r="AB52" i="1"/>
  <c r="AB51" i="1"/>
  <c r="AB50" i="1"/>
  <c r="AB49" i="1"/>
  <c r="AB48" i="1"/>
  <c r="AB47" i="1"/>
  <c r="AB46" i="1"/>
  <c r="AB45" i="1"/>
  <c r="AB44" i="1"/>
  <c r="AB43" i="1"/>
  <c r="AB42" i="1"/>
  <c r="AB41" i="1"/>
  <c r="AB40" i="1"/>
  <c r="AB39" i="1"/>
  <c r="AB38" i="1"/>
  <c r="AB37" i="1"/>
  <c r="AB36" i="1"/>
  <c r="AB35" i="1"/>
  <c r="AB34" i="1"/>
  <c r="AB33" i="1"/>
  <c r="AB32" i="1"/>
  <c r="AB31" i="1"/>
  <c r="AB30" i="1"/>
  <c r="AB29" i="1"/>
  <c r="AB28" i="1"/>
  <c r="AB27" i="1"/>
  <c r="AB26" i="1"/>
  <c r="AB25" i="1"/>
  <c r="AB24" i="1"/>
  <c r="AB23" i="1"/>
  <c r="AB22" i="1"/>
  <c r="AB21" i="1"/>
  <c r="AB20" i="1"/>
  <c r="AB19" i="1"/>
  <c r="AB18" i="1"/>
  <c r="AB17" i="1"/>
  <c r="AB16" i="1"/>
  <c r="AB15" i="1"/>
  <c r="AB14" i="1"/>
  <c r="AB13" i="1"/>
  <c r="Y83" i="1"/>
  <c r="Y82" i="1"/>
  <c r="Y81" i="1"/>
  <c r="Y80" i="1"/>
  <c r="Y79" i="1"/>
  <c r="Y78" i="1"/>
  <c r="Y77" i="1"/>
  <c r="Y76" i="1"/>
  <c r="Y75" i="1"/>
  <c r="Y74"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Y26" i="1"/>
  <c r="Y25" i="1"/>
  <c r="Y24" i="1"/>
  <c r="Y23" i="1"/>
  <c r="Y22" i="1"/>
  <c r="Y21" i="1"/>
  <c r="Y20" i="1"/>
  <c r="Y19" i="1"/>
  <c r="Y18" i="1"/>
  <c r="Y17" i="1"/>
  <c r="Y16" i="1"/>
  <c r="Y15" i="1"/>
  <c r="Y14" i="1"/>
  <c r="Y13" i="1"/>
  <c r="V83" i="1"/>
  <c r="V82" i="1"/>
  <c r="V81" i="1"/>
  <c r="V80" i="1"/>
  <c r="V79" i="1"/>
  <c r="V78" i="1"/>
  <c r="V77" i="1"/>
  <c r="V76" i="1"/>
  <c r="V75" i="1"/>
  <c r="V74" i="1"/>
  <c r="V73" i="1"/>
  <c r="V72" i="1"/>
  <c r="V71" i="1"/>
  <c r="V70" i="1"/>
  <c r="V69" i="1"/>
  <c r="V68" i="1"/>
  <c r="V67" i="1"/>
  <c r="V66" i="1"/>
  <c r="V65" i="1"/>
  <c r="V64" i="1"/>
  <c r="V63" i="1"/>
  <c r="V62" i="1"/>
  <c r="V61" i="1"/>
  <c r="V60" i="1"/>
  <c r="V59" i="1"/>
  <c r="V58" i="1"/>
  <c r="V57" i="1"/>
  <c r="V56" i="1"/>
  <c r="V55" i="1"/>
  <c r="V54" i="1"/>
  <c r="V53" i="1"/>
  <c r="V52" i="1"/>
  <c r="V51" i="1"/>
  <c r="V50" i="1"/>
  <c r="V49" i="1"/>
  <c r="V48" i="1"/>
  <c r="V47" i="1"/>
  <c r="V46" i="1"/>
  <c r="V45" i="1"/>
  <c r="V44" i="1"/>
  <c r="V43" i="1"/>
  <c r="V42" i="1"/>
  <c r="V41" i="1"/>
  <c r="V40" i="1"/>
  <c r="V39" i="1"/>
  <c r="V38" i="1"/>
  <c r="V37" i="1"/>
  <c r="V36" i="1"/>
  <c r="V35" i="1"/>
  <c r="V34" i="1"/>
  <c r="V33" i="1"/>
  <c r="V32" i="1"/>
  <c r="V31" i="1"/>
  <c r="V30" i="1"/>
  <c r="V29" i="1"/>
  <c r="V28" i="1"/>
  <c r="V27" i="1"/>
  <c r="V26" i="1"/>
  <c r="V25" i="1"/>
  <c r="V24" i="1"/>
  <c r="V23" i="1"/>
  <c r="V22" i="1"/>
  <c r="V21" i="1"/>
  <c r="V20" i="1"/>
  <c r="V19" i="1"/>
  <c r="V18" i="1"/>
  <c r="V17" i="1"/>
  <c r="V16" i="1"/>
  <c r="V15" i="1"/>
  <c r="V14" i="1"/>
  <c r="V13"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l="1"/>
  <c r="P12" i="1"/>
  <c r="S12" i="1"/>
  <c r="V12" i="1"/>
  <c r="Y12" i="1"/>
  <c r="AB12" i="1"/>
  <c r="AE12" i="1"/>
  <c r="AH12" i="1"/>
</calcChain>
</file>

<file path=xl/sharedStrings.xml><?xml version="1.0" encoding="utf-8"?>
<sst xmlns="http://schemas.openxmlformats.org/spreadsheetml/2006/main" count="1581" uniqueCount="251">
  <si>
    <t>2013: la frecuencia del indicador cambió a bimestral, durante el periodo 2008-2012 tenía una frecuencia trimestral.</t>
  </si>
  <si>
    <t>Sistema Institucional de Información para la Operación del Programa (SIIOP).</t>
  </si>
  <si>
    <t>Porcentaje</t>
  </si>
  <si>
    <t>Bimestral</t>
  </si>
  <si>
    <t>(Número de familias beneficiarias a las que se les transfirió el apoyo monetario de alimentación / Número total de familias beneficiarias en el Padrón Activo - número de familias que se encuentran en el Esquema Diferenciado de Apoyos) * 100.</t>
  </si>
  <si>
    <t>Del total de familias activas en el padrón, este indicador muestra a qué porcentaje se les transfiere apoyo monetario para alimentación.</t>
  </si>
  <si>
    <t xml:space="preserve">Porcentaje de familias beneficiarias a las que se emitió apoyo monetario para alimentación </t>
  </si>
  <si>
    <t>Componente</t>
  </si>
  <si>
    <t>Ejemplo</t>
  </si>
  <si>
    <r>
      <t xml:space="preserve">B: </t>
    </r>
    <r>
      <rPr>
        <sz val="14"/>
        <color theme="0"/>
        <rFont val="Cambria"/>
        <family val="1"/>
        <scheme val="major"/>
      </rPr>
      <t>Valor Alcanzado Cierre Cuenta Pública</t>
    </r>
  </si>
  <si>
    <r>
      <t>A: M</t>
    </r>
    <r>
      <rPr>
        <sz val="14"/>
        <color theme="0"/>
        <rFont val="Cambria"/>
        <family val="1"/>
        <scheme val="major"/>
      </rPr>
      <t>eta  anual</t>
    </r>
  </si>
  <si>
    <t>Observaciones en caso de cambio del indicador durante el periodo 2007-2014</t>
  </si>
  <si>
    <t>Medio de verificación</t>
  </si>
  <si>
    <t>Unidad de medida</t>
  </si>
  <si>
    <t>Frecuencia 
de medición</t>
  </si>
  <si>
    <t>Método de Cálculo</t>
  </si>
  <si>
    <t>Definición</t>
  </si>
  <si>
    <t xml:space="preserve">Nombre del Indicador </t>
  </si>
  <si>
    <t>Nivel de la MIR</t>
  </si>
  <si>
    <t>Año de aparición en MIR</t>
  </si>
  <si>
    <t>S 065 Programa de Atención a Jornaleros Agrícolas.</t>
  </si>
  <si>
    <t>Programa:</t>
  </si>
  <si>
    <t>213 Dirección General de Atención a Grupos Prioritarios.</t>
  </si>
  <si>
    <t xml:space="preserve">Unidad Responsable: </t>
  </si>
  <si>
    <t>Programa Anual de Evaluación para el Ejercicio Fiscal 2015 de los Programas Federales de la Administración Pública Federal  (numeral 19)</t>
  </si>
  <si>
    <t>Evolución Histórica de Indicadores de la Matriz de Indicadores para Resultados 2007-2014</t>
  </si>
  <si>
    <t>FIN</t>
  </si>
  <si>
    <t>Atención a la demanda de proyectos de la población jornalera.</t>
  </si>
  <si>
    <t>(Población jornalera beneficiada con proyectos de desarrollo de capacidades y oportunidades / Población jornalera demandante de proyectos de desarrollo de capacidades y oportunidades) * 100</t>
  </si>
  <si>
    <t>Anual</t>
  </si>
  <si>
    <t>n.d.</t>
  </si>
  <si>
    <t>Sistema de Informática Básico de Control e Información</t>
  </si>
  <si>
    <t>Variación en el porcentaje de la población jornalera agrícola de 6 a 14 años inscritos en educación básica</t>
  </si>
  <si>
    <t>Variación en el porcentaje de la población jornalera agrícola que recibe atención a la salud respecto de la población jornalera que requiere atención a la salud</t>
  </si>
  <si>
    <t>(Número de la población jornalera agrícola de 6 a 14 años inscritos en espacios educativos en 2007 menos Número de la población jornalera agrícola de 6 a 14 años inscritos en espacios educativos en 2006 / Número de la población jornalera agrícola de 6 a 14 años inscritos en espacios educativos en 2006) * 100</t>
  </si>
  <si>
    <t>(Número de la población jornalera agrícola que recibe atención a la salud respecto de la población jornalera que requiere atención a la salud en 2008 menos Número de la población jornalera agrícola que recibe atención a la salud respecto de la población jornalera que requiere atención a la salud en 2007 / Número de la población jornalera agrícola que recibe atención a la salud respecto de la población jornalera que requiere atención a la salud en 2007) *100</t>
  </si>
  <si>
    <t>Padrón de población jornalera migrante (cédula básica)
Lista de inscripciones de las instituciones educativas con (Pronim y Conafe)</t>
  </si>
  <si>
    <t>Padrón de población jornalera migrante (cédula básica)
Registros de atención médica del sector salud</t>
  </si>
  <si>
    <t>Número de acciones ejecutadas por la Red de Participación Social / Número de acciones programadas por la Red de Participación Social * 100</t>
  </si>
  <si>
    <t>Número de comités de jornaleros agrícolas constituidos / Unidades de trabajo de residencia en cobertura (locales en zonas de trabajo y migrantes en zonas de expulsión) * 100</t>
  </si>
  <si>
    <t>Número de convenios suscritos con productores agrícolas visitados que demandan jornaleros /  Número de  productores agrícolas visitados que demandan jornaleros * 100</t>
  </si>
  <si>
    <t>Número de regiones de atención jornalera que cuentan con una Red de Apoyo (ONG's, instituciones, Productores y gobierno del estado) / Número total de regiones de atención jornalera * 100</t>
  </si>
  <si>
    <t>Número de proyectos realizados / Número proyectos programados * 100</t>
  </si>
  <si>
    <t>Suma de aportaciones de actores externos ( productores + jornaleros + gobiernos estatales y municipales) a proyectos de capital físico / Total de inversión del Programa en proyectos de capital físico * 100</t>
  </si>
  <si>
    <t>Suma de aportaciones de productores agrícolas que demandan jornaleros, del último año menos Suma de aportaciones de productores agrícolas que demandan jornaleros, del año anterior / Suma de aportaciones de productores agrícolas que demandan jornaleros, del año anterior) * 100</t>
  </si>
  <si>
    <t xml:space="preserve">(Número de niños de 6 a 14 años de la población jornalera agrícola que recibieron el apoyo educativo en 2007 menos Número de niños de 6 a 14 años de la población jornalera agrícola que recibieron el apoyo educativo en 2006 / Número de niños de 6 a 14 años de la población jornalera agrícola que recibieron el apoyo educativo en 2006) * 100 </t>
  </si>
  <si>
    <t>Acta de asamblea de la constitución del comité
Catálogo de unidades de trabajo, vigente en el Sistema Integral de Información de los Programas Sociales</t>
  </si>
  <si>
    <t>Convenios de concertación y/o coordinación con productores</t>
  </si>
  <si>
    <t>Programas y minuras de trabajo por región de atención jornalera
Catálogo de unidades de trabajo, vigente en el Sistema Integral de Información de los Programas Sociales</t>
  </si>
  <si>
    <t>Sistema de Informática Básico de Control e Información
Sistema integral de Información de los Pogramas Sociales</t>
  </si>
  <si>
    <t>Cierre de la cuenta pública
Sistema integral de Información de los Pogramas Sociales</t>
  </si>
  <si>
    <t>Bases de datos del Proyecto Monarca</t>
  </si>
  <si>
    <t>Identificación de las necesidades de la población jornalera</t>
  </si>
  <si>
    <t>Plan de acciones de corto, mediano y largo plazo</t>
  </si>
  <si>
    <t>Priorización de necesidades</t>
  </si>
  <si>
    <t>Participación y organización de la población jornalera</t>
  </si>
  <si>
    <t>Programación de acciones de capital humano</t>
  </si>
  <si>
    <t>Seguimiento presupuestal</t>
  </si>
  <si>
    <t>Padrón de beneficiarios</t>
  </si>
  <si>
    <t>Coordinación interinstitucional</t>
  </si>
  <si>
    <t>Capacitación y formación del personal operativo</t>
  </si>
  <si>
    <t>Diagnósticos situacionales por unidad de rabajo actualizados o generados / Total de Unidades de trabajo en cobertura</t>
  </si>
  <si>
    <t>Microplaneación operativa por unidad de trabajo generadas / Unidades de trabajo en cobertura</t>
  </si>
  <si>
    <t>Número de talleres de planeación participativa efectuados en localidades de residencia / Número de localidades de residencia en cobertura</t>
  </si>
  <si>
    <t>Número de comités / Número de localidades de residencia en cobertura</t>
  </si>
  <si>
    <t>Número de unidades de trabajo con un programa anual de promoción social / Número de unidades de trabajo en cobertura</t>
  </si>
  <si>
    <t>Informes de avance de ejercicio del presupuesto elaborados / Informes Solicitados</t>
  </si>
  <si>
    <t>Población captada en el padrón / Población beneficiada con proyectos para generación de capacidades y oportunidades</t>
  </si>
  <si>
    <t>Número de comisiones interinstitucionales estatales / Número de estados en cobertura</t>
  </si>
  <si>
    <t>Eventos capacitación dirigidos al personal operativo realizados / solicitados</t>
  </si>
  <si>
    <t>Mensual</t>
  </si>
  <si>
    <t>Base de datos del formato resumen del Diagnóstico Situacional
Catálogo de unidades de trabajo, vigente en el Sistema Integral de Información de los Programas Sociales</t>
  </si>
  <si>
    <t>Formato de Microplaneación Operativa
Catálogo de unidades de trabajo, vigente en el Sistema Integral de Información de los Programas Sociales</t>
  </si>
  <si>
    <t>Acta de asamblea selección de proyectos
Catálogo de unidades de trabajo, vigente en el Sistema Integral de Información de los Programas Sociales</t>
  </si>
  <si>
    <t>Acta de constitución de comités
Catálogo de unidades de trabajo, vigente en el Sistema Integral de Información de los Programas Sociales</t>
  </si>
  <si>
    <t>Programa Anual de Promoción Social en el Sistema de Informática Básico de Control e Información
Catálogo de unidades de trabajo, vigente en el Sistema Integral de Información de los Programas Sociales</t>
  </si>
  <si>
    <t>Sistema Integral de Información de Programas Sociales
SIPREC
SIAF</t>
  </si>
  <si>
    <t>Bases de datos del Padrón
Sistema de Informática Básico de Control e Información</t>
  </si>
  <si>
    <t>Informes de coordinación institucional</t>
  </si>
  <si>
    <t>Informe Anual</t>
  </si>
  <si>
    <t>Población Jornalera Atendida</t>
  </si>
  <si>
    <t>(Total de población jornalera atendida / población jornalera potencial)*100</t>
  </si>
  <si>
    <t>Informe Bimestral de Seguimiento de la DGAGP</t>
  </si>
  <si>
    <t>Permanencia en el aula de los niños jornaleros</t>
  </si>
  <si>
    <t xml:space="preserve">(Número de niños jornaleros migrantes de 6 a 14 años que permanecen en el aula durante su estancia en el campo agrícola / Total de niños jornaleros de 6 a 14 años inscritos en instituciones educativas)*100 </t>
  </si>
  <si>
    <t>En la MIR 2008 se modifica el nombre del indicador eliminando las palabras "de participación"</t>
  </si>
  <si>
    <t>Implementación de proyectos de infraestrucutra y equipamiento</t>
  </si>
  <si>
    <t xml:space="preserve">(Número de proyectos de infraestucturas y equipamiento realizados / Número de proyectos de infraestucturas y equipamiento programados) * 100 </t>
  </si>
  <si>
    <t>Construcción de infraestructura</t>
  </si>
  <si>
    <t>(Inversión ejercida en proyectos de contrucción o rehabilitación / Inversión programada en proyectos de contrucción o rehabilitación) * 100</t>
  </si>
  <si>
    <t>Dotaciones de Despensas</t>
  </si>
  <si>
    <t>(Número de despensas entregadas / Número de despensas programadas) * 100</t>
  </si>
  <si>
    <t>Trimestral</t>
  </si>
  <si>
    <t>Informe Trimestral de la Cuenta Pública</t>
  </si>
  <si>
    <t>Apoyos Educativos</t>
  </si>
  <si>
    <t>(Número de niños de 6 a 14 años que reciben el apoyo en efectivo y en especie / meta anual programada) * 100</t>
  </si>
  <si>
    <t>Promedio de convenios suscritos por productor agrícola que demanda jornaleros</t>
  </si>
  <si>
    <t>(Número de convenios firmados con productores / Total de productores en cobertura)</t>
  </si>
  <si>
    <t>Porcentaje de unidades de trabajo que cuentan con almenos un facilitador voluntario</t>
  </si>
  <si>
    <t>Recursos Ejercidos</t>
  </si>
  <si>
    <t>(Número de  unidades de trabajo con almenos un facilitador voluntario con más de 30 beneficiarios / Total de unidades de trabajo atendidas) * 100</t>
  </si>
  <si>
    <t>(Recursos ejercidos / Recursos programados) * 100</t>
  </si>
  <si>
    <t>Semestral</t>
  </si>
  <si>
    <t>En la MIR 2008 se modifica el nombre del numerador y denominador, pero el método de cálculo es el mismo.</t>
  </si>
  <si>
    <t>Porcentaje de 
percepción de los 
jornaleros agrícolas 
en el mejoramiento 
de sus condiciones 
de vida</t>
  </si>
  <si>
    <t>(Número de Jornaleros 
agrícolas que perciben 
mejoría en sus 
condiciones de vida/ 
Número de jornaleros 
agrícolas 
entrevistados)*100</t>
  </si>
  <si>
    <t>Bianual</t>
  </si>
  <si>
    <t>Resultados de la 
Evaluación de 
Satisfacción de 
Beneficiarios 
(2010)</t>
  </si>
  <si>
    <t>En la MIR 2009 se modifica el nombre del indicador a " Permanencia en el 
aula de la población 
beneficiaria infantil 
de 6 a 14 años" y se modifica el nombre del numerador y denominador del método de cálculo</t>
  </si>
  <si>
    <t>Porcentaje de 
población jornalera 
agrícola beneficiaria</t>
  </si>
  <si>
    <t>Población jornalera 
agrícola beneficiaria</t>
  </si>
  <si>
    <t>Población jornalera 
agrícola beneficiaria / 
población jornalera 
agrícola objetivo)*100</t>
  </si>
  <si>
    <t>Informe de 
Seguimiento del 
Programa de 
Atención a 
Jornaleros 
Agrícolas</t>
  </si>
  <si>
    <t>(Población infantil de 6 
a 14 años que recibió 
el apoyo económico 
hasta el último ciclo 
operativo disponible / 
Población infantil de 6 
a 14 años 
objetivo)*100</t>
  </si>
  <si>
    <t>(Número de proyectos 
de apoyo 
complementario 
aprobados / Número 
de proyectos de apoyo 
complementario
programados)*100</t>
  </si>
  <si>
    <t>Número de proyectos 
de apoyo 
complementarios 
aprobados</t>
  </si>
  <si>
    <t>(Número de 
beneficiarios de 
acciones para la 
igualdad de 
oportunidades y 
ampliación de 
capacidades / 
Población jornalera 
agrícola objetivo 
programada en el 
periodo)*100</t>
  </si>
  <si>
    <t>(Número de proyectos 
de vinculación 
formalizados / Número 
de proyectos de 
vinculación 
programados para 
formalizar en el 
periodo)*100</t>
  </si>
  <si>
    <t>Población 
infantil de 6 a 14 
años que recibió 
apoyo económico</t>
  </si>
  <si>
    <t>Variación en el porcentaje de becas</t>
  </si>
  <si>
    <t>Porcentaje de corresponsabilidad de productores agrícolas que demandas jornaleros</t>
  </si>
  <si>
    <t>Porcentaje de potencialización de la inversión</t>
  </si>
  <si>
    <t>Porcentaje de implementación de Proyectos en las unidades de trabajo</t>
  </si>
  <si>
    <t>Porcentaje de integración de la red Apoyo de Atención a Jornaleros Agrícolas</t>
  </si>
  <si>
    <t>Porcentaje de convenios suscritos con los productores agrícolas que demandan jornaleros</t>
  </si>
  <si>
    <t>Porcentaje de participación de los jornaleros agrícolas en unidades de trabajo</t>
  </si>
  <si>
    <t>Eficiencia de la Red de participación social</t>
  </si>
  <si>
    <t>Número de 
Beneficiarios en el 
Padrón Activo de 
Beneficiarios</t>
  </si>
  <si>
    <t>Población Jornalera 
Agrícola que integra el 
Padrón Activo de 
Beneficiarios</t>
  </si>
  <si>
    <t xml:space="preserve">Población infantil de 6 
a 14 años que recibió 
el apoyo económico en 
el último ciclo 
operativo disponible </t>
  </si>
  <si>
    <t xml:space="preserve">
Bimestral</t>
  </si>
  <si>
    <t>Monto de recursos de 
apoyos económicos 
que recibió la 
población infantil de 6 
a 14 años en el último 
ciclo operativo 
disponible</t>
  </si>
  <si>
    <t>Monto de recursos 
federales ejercidos en 
proyectos de apoyos 
complementarios</t>
  </si>
  <si>
    <t>(Número de Unidades 
de Trabajo con un 
Gestor elegido / 
Número de Unidades 
de Trabajo 
programadas)*100</t>
  </si>
  <si>
    <t>(Número de proyectos 
de vinculación 
interinstitucional 
gestionados para la 
población adulta / 
Número de proyectos 
de vinculación 
interinstitucional 
programados para la 
población adulta)*100</t>
  </si>
  <si>
    <t>(Número de proyectos 
de vinculación 
interinstitucional 
gestionados para la 
población infantil / 
Número de proyectos 
de vinculación 
interinstitucional 
programados para la 
población infantil)*100</t>
  </si>
  <si>
    <t>Porcentaje de 
proyectos de 
vinculación 
interinstitucional 
dirigidos a la 
población infantil</t>
  </si>
  <si>
    <t>Porcentaje de 
proyectos de 
vinculación 
interinstitucional 
dirigidos a la 
población adulta</t>
  </si>
  <si>
    <t>Porcentaje de 
cobertura de 
Gestores</t>
  </si>
  <si>
    <t>Monto de 
recursos federales 
ejercidos en 
proyectos de apoyo 
complementario</t>
  </si>
  <si>
    <t xml:space="preserve">Monto de 
recursos de apoyos 
económicos que 
recibió la población 
infantil de 6 a 14 
años en el último 
ciclo operativo 
disponible </t>
  </si>
  <si>
    <t>Número de 
beneficiarios de 6 a 
14 años que recibió 
el apoyo económico 
en el último ciclo 
operativo disponible</t>
  </si>
  <si>
    <t xml:space="preserve">Porcentaje de Jornaleros Agrícolas o integrantes del hogar que perciben mejoría en sus condiciones de vida respecto de los entrevistados
</t>
  </si>
  <si>
    <t>(Número de Jornaleros agrícolas o integrantes del hogar del Programa que perciben mejoría en sus condiciones de vida / Número de Jornaleros agrícolas o integrantes del hogar entrevistados)*100</t>
  </si>
  <si>
    <t>Informe de Seguimiento Físico (DGS)</t>
  </si>
  <si>
    <t xml:space="preserve">Permanencia en el aula de la población beneficiaria infantil de 6 a 18 años
</t>
  </si>
  <si>
    <t>Porcentaje de 
proyectos de 
vinculación 
formalizados</t>
  </si>
  <si>
    <t>Porcentaje de 
beneficiarios con
acciones para la 
igualdad de 
oportunidades y 
ampliación de 
capacidades</t>
  </si>
  <si>
    <t>Número de 
proyectos de apoyo 
complementario 
aprobado</t>
  </si>
  <si>
    <t>Proyectos  de 
apoyo 
complementario
aprobados</t>
  </si>
  <si>
    <t>(Población infantil de 6 a 18 años beneficiaria del Programa que asiste regularmente a los servicios educativos / Población infantil de 6 a 18 años inscrita en los servicios educativos)*100</t>
  </si>
  <si>
    <t>Módulo de Seguimiento de la DGAGP</t>
  </si>
  <si>
    <t xml:space="preserve">Número de personas que conforman un hogar con al menos un integrante en el padrón de beneficiarios programadas para recibir el componente alimentario, de salud o educativo o el componente para el tránsito migratorio.
</t>
  </si>
  <si>
    <t>Módulo de Seguimiento de la DGAGP (1)</t>
  </si>
  <si>
    <t>Proyectos  de infraestructura aprobados en beneficio de la población jornalera agrícola por el Programa de Atención a Jornaleros Agrícolas o de Desarrollo de Zonas Prioritarias</t>
  </si>
  <si>
    <t xml:space="preserve">(Número de Regiones jornaleras con servicios de acompañamiento y atención o con acciones para el desarrollo de habilidades personales y sociales para beneficio de la población jornalera agrícola / Número de Regiones jornaleras programadas)*100 </t>
  </si>
  <si>
    <t xml:space="preserve">Cobertura de la entrega de apoyos económicos para el desarrollo de capacidades
</t>
  </si>
  <si>
    <t xml:space="preserve"> Proyectos  de infraestructura aprobados en beneficio de la población jornalera agrícola por el Programa de Atención a Jornaleros Agrícolas o de Desarrollo de Zonas Prioritarias</t>
  </si>
  <si>
    <t xml:space="preserve">Porcentaje de Regiones jornaleras con servicios de acompañamiento y atención o con acciones para el desarrollo de habilidades personales y sociales para beneficio de la población jornalera agrícola respecto de las programadas
 </t>
  </si>
  <si>
    <t>Número de niños y adolescentes que pertenecen a un hogar jornalero agrícola  que reciben el apoyo económico por el Programa de Atención a Jornaleros Agrícolas o Desarrollo Humano Oportunidades en un mismo momento</t>
  </si>
  <si>
    <t xml:space="preserve">
Número de apoyos económicos para tránsito migratorio emitidos</t>
  </si>
  <si>
    <t>Monto federal programado en proyectos de infraestructura con beneficio prioritario hacia la Población Jornalera Agrícola Beneficiaria</t>
  </si>
  <si>
    <t xml:space="preserve">Número de unidades de trabajo con servicios de acompañamiento y atención o con acciones para el desarrollo de habilidades personales y sociales para beneficio de la población jornalera agrícola </t>
  </si>
  <si>
    <t>El indicador se modificó respecto al existente en la MIR 2008 ya que se amplió el rango de edad de los beneficiarios de 6 a 14 años a 6 a 18 años.
En la MIR 2011 se modificó el nombre del indicador agregando la frase "durante el periodo de medición"</t>
  </si>
  <si>
    <t xml:space="preserve">Cobertura de la entrega de apoyos económicos directos.     
</t>
  </si>
  <si>
    <t xml:space="preserve">Población Jornalera Agrícola beneficiada con apoyos económicos directos.  </t>
  </si>
  <si>
    <t xml:space="preserve">Módulo de Seguimiento de la DGAGP </t>
  </si>
  <si>
    <t>En la MIR 2011 el indicador cambia de nombre , eliminandose la frase "para el desarrollo de capacidades" y se modifica el método de cálculo, respecto de la MIR 2010.</t>
  </si>
  <si>
    <t xml:space="preserve">
Apoyos económicos al arribo entregados</t>
  </si>
  <si>
    <t xml:space="preserve">
Número de apoyos económicos al arribo entregados</t>
  </si>
  <si>
    <t>En la MIR 2011 cambia el nombre del indicador y el método de cálculo respecto de la MIR 2010.</t>
  </si>
  <si>
    <t xml:space="preserve">Niños de hasta 14 años que reciben apoyos alimenticios </t>
  </si>
  <si>
    <t xml:space="preserve">Número de niños de hasta 14 años que reciben apoyos alimenticios </t>
  </si>
  <si>
    <t>(Número de subregiones con acciones para el desarrollo de la Población Jornalera Agrícola/Número de subregiones con acciones para el desarrollo de la Población Jornalera Agrícola programadas)*100</t>
  </si>
  <si>
    <t>El indicador el el mismo que en la MIR 2009, solo que los medios de verificación se modificaron. 
Para la MIR 2012 la sintaxis del denominador se modificó respecto de la MIR 2010, quedando en "Población Jornalera Agrícola o integrantes del hogar entrevistados"</t>
  </si>
  <si>
    <t xml:space="preserve">Cobertura absoluta de la entrega de apoyos económicos directos
</t>
  </si>
  <si>
    <t>Jornaleros agrícolas y sus familias atendidos con apoyos económicos directos</t>
  </si>
  <si>
    <t>Beneficiario</t>
  </si>
  <si>
    <t>En la MIR 2012 se modificó la sintaxis del método de cálculo, agregando la frase "número de "</t>
  </si>
  <si>
    <t>Hogar</t>
  </si>
  <si>
    <t>Número de niños y adolescentes hasta 18 años que recibieron apoyos económicos por el Programa de Atención a Jornaleros Agrícolas o Desarrollo Humano Oportunidades</t>
  </si>
  <si>
    <t>En la MIR 2011 se modificó la sintaxis del método de cálculo eliminando la frase "en un mismo momento" respecto de la MIR 2010. 
En la MIR 2012 el indicador cambió su periodicidad a Trimestral respecto de la MIR 2010.</t>
  </si>
  <si>
    <t>Monto federal programado en proyectos de infraestructura con beneficio prioritario hacia la Población Jornalera Agrícola Beneficaria</t>
  </si>
  <si>
    <t xml:space="preserve">Porcentaje de subregiones con acciones para el desarrollo de la Población Jornalera Agrícola respecto de las programadas </t>
  </si>
  <si>
    <t>Porcentaje de formalización de gestores voluntarios respecto de la meta anual</t>
  </si>
  <si>
    <t>(Número de gestores voluntarios formalizados / Meta anual de gestores voluntarios  formalizados)*100</t>
  </si>
  <si>
    <t>Gestores</t>
  </si>
  <si>
    <t>Unidad de Trabajo</t>
  </si>
  <si>
    <t>Población jornalera agrícola vulnerable (por ingresos y por carencias sociales)</t>
  </si>
  <si>
    <t>Mide la cantidad de personas jornaleras agrícolas que se encuentran en situación de vulnerabilidad, ya sea por ingresos y por carencias sociales, de acuerdo a los criterios de la Medición Multidimensional de la Pobreza del CONEVAL.</t>
  </si>
  <si>
    <t>Sumatoria de la población jornalera agrícola migrante vulnerable por ingresos y con al menos una carencias social</t>
  </si>
  <si>
    <t>Persona</t>
  </si>
  <si>
    <t>ENJO</t>
  </si>
  <si>
    <t>Cobertura de apoyos económicos directos</t>
  </si>
  <si>
    <t>((Población jornalera integrante de hogares atendidos con al menos un apoyo económico directo ) / (Total de población jornalera agrícola migrante))*100</t>
  </si>
  <si>
    <t>Mide la cobertura porcentual de la población jornalera integrante de hogares atendidos con al menos un apoyo económico directo respecto del total de la población jornalera agrícola migrante.</t>
  </si>
  <si>
    <t>SIIPSO/ENJO</t>
  </si>
  <si>
    <t>El indicador aunque mantuvo el mismo nombre respecto de la MIR 2011, cambió su método de cálculo de absoluto a relativo.</t>
  </si>
  <si>
    <t xml:space="preserve">Número de sitios con servicios de acompañamiento y atención o acciones para el desarrollo de habilidades personales y sociales para beneficio de la población jornalera agrícola </t>
  </si>
  <si>
    <t>Número de niñas y niños beneficiados con apoyos alimenticios.</t>
  </si>
  <si>
    <t>Total de apoyos alimenticios entregados a niñas y niños en unidades de trabajo de jornaleros agrícolas</t>
  </si>
  <si>
    <t>Apoyos alimenticios otorgados</t>
  </si>
  <si>
    <t xml:space="preserve">SIIPSO </t>
  </si>
  <si>
    <t>Estímulos proporcionados para la asistencia y permanencia escolar</t>
  </si>
  <si>
    <t>Niños y adolescentes de hasta 17 años de edad apoyados con estímulos para la asistencia y permanencia escolar.</t>
  </si>
  <si>
    <t>Número de niños y adolescentes de hasta 17 años de edad apoyados con estímulos para la asistencia y permanencia escolar</t>
  </si>
  <si>
    <t>Registro de la Dependencia.</t>
  </si>
  <si>
    <t>El indicador cambio su método de cálculo de relativo a absoluto respecto de las MIR 2008 y 2010.</t>
  </si>
  <si>
    <t>Apoyos al arribo entregados</t>
  </si>
  <si>
    <t>Número de hogares beneficiados con apoyos al arribo.</t>
  </si>
  <si>
    <t>Número de hogares beneficiados con apoyos al arribo</t>
  </si>
  <si>
    <t>El indicador, aunque mantuvo el mismo nombre que la MIR 2011, tuvo una modificación en su método de cálculo.</t>
  </si>
  <si>
    <t>Proyectos para infraestructura</t>
  </si>
  <si>
    <t>Cantidad de proyectos de Acceso a Servicios y vivienda en beneficio de la población jornalera agrícola apoyados por el programa</t>
  </si>
  <si>
    <t>Sumatoria de proyectos de Acceso a Servicios y vivienda apoyados por el programa en beneficio de la población jonalera agrícola</t>
  </si>
  <si>
    <t>Proyecto</t>
  </si>
  <si>
    <t>Cobertura de atención</t>
  </si>
  <si>
    <t>Subregiones jornaleras agrícolas con servicios de acompañamiento.</t>
  </si>
  <si>
    <t>Número de subregiones jornaleras agrícolas con servicios de acompañamiento</t>
  </si>
  <si>
    <t>Subregión</t>
  </si>
  <si>
    <t>Número de gestores voluntarios activos.</t>
  </si>
  <si>
    <t>Gestores voluntarios activos</t>
  </si>
  <si>
    <t>Número de gestores voluntarios formalizados + gestores voluntarios electos en la Red Social</t>
  </si>
  <si>
    <t>Estudios e Investigaciones realizadas</t>
  </si>
  <si>
    <t>Es la cantidad total de Estudios e Investigaciones que el programa impulsó durante el año.</t>
  </si>
  <si>
    <t>Sumatoria de Estudios e Investigaciones que el programa impulsó durante el año</t>
  </si>
  <si>
    <t>Estudio</t>
  </si>
  <si>
    <t>Informes trimestrales y registros de la Dirección General de Atención a Grupos Prioritarios:</t>
  </si>
  <si>
    <t>Talleres de Promoción Social</t>
  </si>
  <si>
    <t>Número de talleres realizados de Promoción Social para el mantenimiento y la ampliación de la Red Social.</t>
  </si>
  <si>
    <t>Sumatoria de talleres de Promoción Social para jornaleros agrícolas</t>
  </si>
  <si>
    <t>Taller</t>
  </si>
  <si>
    <t>Registro de la Dependencia</t>
  </si>
  <si>
    <t>Porcentaje de infantes menores de 14 años integrantes de familias jornaleras beneficiados con apoyos a la alimentación.</t>
  </si>
  <si>
    <t>Mide la proporción de niños y niñas de la población beneficiaria del Programa de Atención a Jornaleros Agrícolas que recibe apoyos alimenticios respecto del total de menores de 14 años que forman parte de los hogares beneficiados con apoyos directos del Programa.</t>
  </si>
  <si>
    <t>(Número de infantes menores de 14 años beneficiados con apoyo alimenticio / población total de infantes menores de 14 años integrantes de las familias jornaleras agrícolas atendidas por el programa con apoyos directos)*100.</t>
  </si>
  <si>
    <t>Registros de la Dirección General de Atención a Grupos Prioritarios</t>
  </si>
  <si>
    <t>Sedes de Atención jornaleras agrícolas con servicios de acompañamiento</t>
  </si>
  <si>
    <t>Sede</t>
  </si>
  <si>
    <t>Aunque el indicador tiene el mismo nombre que en la MIR 2013, para 2014 se modifica el método de cálculo debido a que desaparecen las subregiones de atención, cambiandose por Sedes de Atención.</t>
  </si>
  <si>
    <t>Pesos</t>
  </si>
  <si>
    <t>n.a.</t>
  </si>
  <si>
    <t>PROPÓSITO</t>
  </si>
  <si>
    <t>COMPONENTE</t>
  </si>
  <si>
    <t>ACTIVIDADES</t>
  </si>
  <si>
    <t>n.d</t>
  </si>
  <si>
    <t>n.a</t>
  </si>
  <si>
    <t>Sitios</t>
  </si>
  <si>
    <t xml:space="preserve">
Módulo de Seguimiento de la DGAGP </t>
  </si>
  <si>
    <t>Bases de datos internas de la SEDESOL SIIPSO (Sistema Integral de Información de los Programas Sociales) y SIIPJA (Sistema Integral de Información del Programa de Jornaleros Agrícolas)</t>
  </si>
  <si>
    <t>Porcentaje de Cumplimiento: 
[ B / A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</si>
</sst>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21" x14ac:knownFonts="1">
    <font>
      <sz val="11"/>
      <color theme="1"/>
      <name val="Calibri"/>
      <family val="2"/>
      <scheme val="minor"/>
    </font>
    <font>
      <sz val="16"/>
      <color theme="1"/>
      <name val="Calibri"/>
      <family val="2"/>
      <scheme val="minor"/>
    </font>
    <font>
      <sz val="12"/>
      <color theme="1"/>
      <name val="Calibri"/>
      <family val="2"/>
      <scheme val="minor"/>
    </font>
    <font>
      <sz val="10"/>
      <color theme="1"/>
      <name val="Calibri"/>
      <family val="2"/>
      <scheme val="minor"/>
    </font>
    <font>
      <sz val="9"/>
      <color theme="1"/>
      <name val="Tahoma"/>
      <family val="2"/>
    </font>
    <font>
      <sz val="9"/>
      <color theme="1"/>
      <name val="Calibri"/>
      <family val="2"/>
      <scheme val="minor"/>
    </font>
    <font>
      <sz val="9"/>
      <name val="Tahoma"/>
      <family val="2"/>
    </font>
    <font>
      <b/>
      <sz val="8"/>
      <name val="Calibri"/>
      <family val="2"/>
      <scheme val="minor"/>
    </font>
    <font>
      <b/>
      <sz val="9"/>
      <name val="Calibri"/>
      <family val="2"/>
      <scheme val="minor"/>
    </font>
    <font>
      <b/>
      <sz val="14"/>
      <color theme="0"/>
      <name val="Cambria"/>
      <family val="1"/>
      <scheme val="major"/>
    </font>
    <font>
      <sz val="14"/>
      <color theme="1"/>
      <name val="Calibri"/>
      <family val="2"/>
      <scheme val="minor"/>
    </font>
    <font>
      <sz val="14"/>
      <color theme="0"/>
      <name val="Cambria"/>
      <family val="1"/>
      <scheme val="major"/>
    </font>
    <font>
      <sz val="20"/>
      <color theme="1"/>
      <name val="Calibri"/>
      <family val="2"/>
      <scheme val="minor"/>
    </font>
    <font>
      <b/>
      <sz val="20"/>
      <color theme="1"/>
      <name val="Trajan Pro"/>
      <family val="1"/>
    </font>
    <font>
      <b/>
      <sz val="16"/>
      <color theme="1"/>
      <name val="Trajan Pro"/>
      <family val="1"/>
    </font>
    <font>
      <b/>
      <sz val="26"/>
      <color theme="1"/>
      <name val="Trajan Pro"/>
      <family val="1"/>
    </font>
    <font>
      <b/>
      <sz val="28"/>
      <color theme="1"/>
      <name val="Trajan Pro"/>
      <family val="1"/>
    </font>
    <font>
      <b/>
      <sz val="48"/>
      <color theme="1"/>
      <name val="Trajan Pro"/>
      <family val="1"/>
    </font>
    <font>
      <sz val="11"/>
      <color theme="1"/>
      <name val="Calibri"/>
      <family val="2"/>
      <scheme val="minor"/>
    </font>
    <font>
      <b/>
      <sz val="9"/>
      <name val="Tahoma"/>
      <family val="2"/>
    </font>
    <font>
      <b/>
      <sz val="9"/>
      <color theme="1"/>
      <name val="Tahoma"/>
      <family val="2"/>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6"/>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9EBD5F"/>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43" fontId="18" fillId="0" borderId="0" applyFont="0" applyFill="0" applyBorder="0" applyAlignment="0" applyProtection="0"/>
    <xf numFmtId="9" fontId="18" fillId="0" borderId="0" applyFont="0" applyFill="0" applyBorder="0" applyAlignment="0" applyProtection="0"/>
  </cellStyleXfs>
  <cellXfs count="60">
    <xf numFmtId="0" fontId="0" fillId="0" borderId="0" xfId="0"/>
    <xf numFmtId="0" fontId="1" fillId="0" borderId="0" xfId="0" applyFont="1"/>
    <xf numFmtId="0" fontId="2" fillId="0" borderId="0" xfId="0" applyFont="1"/>
    <xf numFmtId="0" fontId="3" fillId="0" borderId="0" xfId="0" applyFont="1"/>
    <xf numFmtId="2" fontId="6" fillId="2"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0" fontId="7"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9" fillId="5" borderId="2" xfId="0" applyFont="1" applyFill="1" applyBorder="1" applyAlignment="1">
      <alignment vertical="center" wrapText="1"/>
    </xf>
    <xf numFmtId="0" fontId="10" fillId="0" borderId="0" xfId="0" applyFont="1"/>
    <xf numFmtId="0" fontId="9" fillId="5" borderId="1" xfId="0" applyFont="1" applyFill="1" applyBorder="1" applyAlignment="1">
      <alignment horizontal="center" vertical="center" wrapText="1"/>
    </xf>
    <xf numFmtId="0" fontId="12" fillId="0" borderId="0" xfId="0" applyFont="1" applyFill="1" applyAlignment="1">
      <alignment vertical="center"/>
    </xf>
    <xf numFmtId="0" fontId="13" fillId="0" borderId="0" xfId="0" applyFont="1" applyFill="1" applyAlignment="1">
      <alignment horizontal="center" vertical="center"/>
    </xf>
    <xf numFmtId="0" fontId="13" fillId="0" borderId="0" xfId="0" applyFont="1" applyFill="1" applyBorder="1" applyAlignment="1">
      <alignment horizontal="left" vertical="center"/>
    </xf>
    <xf numFmtId="0" fontId="13" fillId="0" borderId="0" xfId="0" applyFont="1" applyFill="1" applyAlignment="1">
      <alignment horizontal="left" vertical="center"/>
    </xf>
    <xf numFmtId="0" fontId="14" fillId="0" borderId="0" xfId="0" applyFont="1" applyAlignment="1">
      <alignment horizontal="center"/>
    </xf>
    <xf numFmtId="0" fontId="13" fillId="0" borderId="0" xfId="0" applyFont="1" applyAlignment="1"/>
    <xf numFmtId="0" fontId="15" fillId="0" borderId="0" xfId="0" applyFont="1" applyAlignment="1"/>
    <xf numFmtId="0" fontId="16" fillId="0" borderId="0" xfId="0" applyFont="1" applyAlignment="1"/>
    <xf numFmtId="0" fontId="17" fillId="0" borderId="0" xfId="0" applyFont="1" applyAlignment="1"/>
    <xf numFmtId="43" fontId="6" fillId="2" borderId="1" xfId="1" applyFont="1" applyFill="1" applyBorder="1" applyAlignment="1">
      <alignment horizontal="center" vertical="center" wrapText="1"/>
    </xf>
    <xf numFmtId="0" fontId="5" fillId="7" borderId="1" xfId="0" applyFont="1" applyFill="1" applyBorder="1" applyAlignment="1">
      <alignment vertical="center"/>
    </xf>
    <xf numFmtId="0" fontId="4" fillId="7" borderId="1" xfId="0" applyFont="1" applyFill="1" applyBorder="1" applyAlignment="1">
      <alignment vertical="center" wrapText="1"/>
    </xf>
    <xf numFmtId="2" fontId="6" fillId="4" borderId="1" xfId="0" applyNumberFormat="1" applyFont="1" applyFill="1" applyBorder="1" applyAlignment="1">
      <alignment vertical="center" wrapText="1"/>
    </xf>
    <xf numFmtId="10" fontId="19" fillId="4" borderId="1" xfId="2" applyNumberFormat="1" applyFont="1" applyFill="1" applyBorder="1" applyAlignment="1">
      <alignment vertical="center" wrapText="1"/>
    </xf>
    <xf numFmtId="2" fontId="6" fillId="7" borderId="1" xfId="0" applyNumberFormat="1" applyFont="1" applyFill="1" applyBorder="1" applyAlignment="1">
      <alignment vertical="center" wrapText="1"/>
    </xf>
    <xf numFmtId="10" fontId="19" fillId="7" borderId="1" xfId="2" applyNumberFormat="1" applyFont="1" applyFill="1" applyBorder="1" applyAlignment="1">
      <alignment vertical="center" wrapText="1"/>
    </xf>
    <xf numFmtId="0" fontId="5" fillId="8" borderId="1" xfId="0" applyFont="1" applyFill="1" applyBorder="1" applyAlignment="1">
      <alignment vertical="center"/>
    </xf>
    <xf numFmtId="0" fontId="4" fillId="8" borderId="1" xfId="0" applyFont="1" applyFill="1" applyBorder="1" applyAlignment="1">
      <alignment vertical="center" wrapText="1"/>
    </xf>
    <xf numFmtId="2" fontId="6" fillId="8" borderId="1" xfId="0" applyNumberFormat="1" applyFont="1" applyFill="1" applyBorder="1" applyAlignment="1">
      <alignment vertical="center" wrapText="1"/>
    </xf>
    <xf numFmtId="10" fontId="19" fillId="8" borderId="1" xfId="2" applyNumberFormat="1" applyFont="1" applyFill="1" applyBorder="1" applyAlignment="1">
      <alignment vertical="center" wrapText="1"/>
    </xf>
    <xf numFmtId="0" fontId="5" fillId="9" borderId="1" xfId="0" applyFont="1" applyFill="1" applyBorder="1" applyAlignment="1">
      <alignment vertical="center"/>
    </xf>
    <xf numFmtId="0" fontId="4" fillId="9" borderId="1" xfId="0" applyFont="1" applyFill="1" applyBorder="1" applyAlignment="1">
      <alignment horizontal="center" vertical="center" wrapText="1"/>
    </xf>
    <xf numFmtId="0" fontId="4" fillId="9" borderId="1" xfId="0" applyFont="1" applyFill="1" applyBorder="1" applyAlignment="1">
      <alignment vertical="center" wrapText="1"/>
    </xf>
    <xf numFmtId="0" fontId="4" fillId="9" borderId="1" xfId="0" applyFont="1" applyFill="1" applyBorder="1" applyAlignment="1">
      <alignment vertical="center"/>
    </xf>
    <xf numFmtId="2" fontId="6" fillId="9" borderId="1" xfId="0" applyNumberFormat="1" applyFont="1" applyFill="1" applyBorder="1" applyAlignment="1">
      <alignment vertical="center" wrapText="1"/>
    </xf>
    <xf numFmtId="10" fontId="19" fillId="9" borderId="1" xfId="2" applyNumberFormat="1" applyFont="1" applyFill="1" applyBorder="1" applyAlignment="1">
      <alignment vertical="center" wrapText="1"/>
    </xf>
    <xf numFmtId="10" fontId="6" fillId="7" borderId="1" xfId="2" applyNumberFormat="1" applyFont="1" applyFill="1" applyBorder="1" applyAlignment="1">
      <alignment vertical="center" wrapText="1"/>
    </xf>
    <xf numFmtId="0" fontId="5" fillId="8" borderId="1" xfId="0" applyFont="1" applyFill="1" applyBorder="1" applyAlignment="1">
      <alignment vertical="center" wrapText="1"/>
    </xf>
    <xf numFmtId="2" fontId="4" fillId="7" borderId="1" xfId="0" applyNumberFormat="1" applyFont="1" applyFill="1" applyBorder="1" applyAlignment="1">
      <alignment vertical="center" wrapText="1"/>
    </xf>
    <xf numFmtId="10" fontId="20" fillId="7" borderId="1" xfId="2" applyNumberFormat="1" applyFont="1" applyFill="1" applyBorder="1" applyAlignment="1">
      <alignment vertical="center" wrapText="1"/>
    </xf>
    <xf numFmtId="2" fontId="4" fillId="8" borderId="1" xfId="0" applyNumberFormat="1" applyFont="1" applyFill="1" applyBorder="1" applyAlignment="1">
      <alignment vertical="center" wrapText="1"/>
    </xf>
    <xf numFmtId="10" fontId="20" fillId="8" borderId="1" xfId="2" applyNumberFormat="1" applyFont="1" applyFill="1" applyBorder="1" applyAlignment="1">
      <alignment vertical="center" wrapText="1"/>
    </xf>
    <xf numFmtId="164" fontId="4" fillId="7" borderId="1" xfId="1" applyNumberFormat="1" applyFont="1" applyFill="1" applyBorder="1" applyAlignment="1">
      <alignment vertical="center" wrapText="1"/>
    </xf>
    <xf numFmtId="164" fontId="4" fillId="8" borderId="1" xfId="1" applyNumberFormat="1" applyFont="1" applyFill="1" applyBorder="1" applyAlignment="1">
      <alignment vertical="center" wrapText="1"/>
    </xf>
    <xf numFmtId="2" fontId="6" fillId="4" borderId="1" xfId="0" applyNumberFormat="1" applyFont="1" applyFill="1" applyBorder="1" applyAlignment="1">
      <alignment horizontal="center" vertical="center" wrapText="1"/>
    </xf>
    <xf numFmtId="164" fontId="6" fillId="9" borderId="1" xfId="1" applyNumberFormat="1" applyFont="1" applyFill="1" applyBorder="1" applyAlignment="1">
      <alignment vertical="center" wrapText="1"/>
    </xf>
    <xf numFmtId="164" fontId="6" fillId="7" borderId="1" xfId="1" applyNumberFormat="1" applyFont="1" applyFill="1" applyBorder="1" applyAlignment="1">
      <alignment vertical="center" wrapText="1"/>
    </xf>
    <xf numFmtId="164" fontId="6" fillId="8" borderId="1" xfId="1" applyNumberFormat="1" applyFont="1" applyFill="1" applyBorder="1" applyAlignment="1">
      <alignment vertical="center" wrapText="1"/>
    </xf>
    <xf numFmtId="164" fontId="6" fillId="4" borderId="1" xfId="1" applyNumberFormat="1" applyFont="1" applyFill="1" applyBorder="1" applyAlignment="1">
      <alignment vertical="center" wrapText="1"/>
    </xf>
    <xf numFmtId="0" fontId="4" fillId="7"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43" fontId="0" fillId="0" borderId="0" xfId="0" applyNumberFormat="1"/>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13" fillId="0" borderId="0" xfId="0" applyFont="1" applyFill="1" applyAlignment="1">
      <alignment horizontal="left" vertical="center"/>
    </xf>
    <xf numFmtId="0" fontId="13" fillId="0" borderId="5" xfId="0" applyFont="1" applyFill="1" applyBorder="1" applyAlignment="1">
      <alignment horizontal="left" vertical="center"/>
    </xf>
    <xf numFmtId="0" fontId="13" fillId="0" borderId="4" xfId="0" applyFont="1" applyFill="1" applyBorder="1" applyAlignment="1">
      <alignment horizontal="left" vertical="center"/>
    </xf>
    <xf numFmtId="0" fontId="9" fillId="6" borderId="1"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27</xdr:col>
      <xdr:colOff>302561</xdr:colOff>
      <xdr:row>1</xdr:row>
      <xdr:rowOff>65599</xdr:rowOff>
    </xdr:from>
    <xdr:ext cx="7888389" cy="3022263"/>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876561" y="256099"/>
          <a:ext cx="7888389" cy="302226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96"/>
  <sheetViews>
    <sheetView showGridLines="0" tabSelected="1" zoomScaleNormal="100" workbookViewId="0"/>
  </sheetViews>
  <sheetFormatPr baseColWidth="10" defaultRowHeight="15" x14ac:dyDescent="0.25"/>
  <cols>
    <col min="1" max="1" width="5.85546875" customWidth="1"/>
    <col min="2" max="2" width="13.28515625" customWidth="1"/>
    <col min="3" max="3" width="26.85546875" customWidth="1"/>
    <col min="4" max="4" width="24.42578125" customWidth="1"/>
    <col min="5" max="5" width="20.85546875" customWidth="1"/>
    <col min="6" max="6" width="30.85546875" customWidth="1"/>
    <col min="7" max="9" width="20.85546875" customWidth="1"/>
    <col min="10" max="10" width="18.140625" customWidth="1"/>
    <col min="11" max="11" width="17.85546875" customWidth="1"/>
    <col min="12" max="12" width="20.85546875" customWidth="1"/>
    <col min="13" max="13" width="26.5703125" customWidth="1"/>
    <col min="14" max="15" width="17.85546875" customWidth="1"/>
    <col min="16" max="16" width="21.5703125" customWidth="1"/>
    <col min="17" max="18" width="17.85546875" customWidth="1"/>
    <col min="19" max="19" width="21.5703125" customWidth="1"/>
    <col min="20" max="20" width="15.42578125" customWidth="1"/>
    <col min="21" max="21" width="17.85546875" customWidth="1"/>
    <col min="22" max="22" width="21.28515625" customWidth="1"/>
    <col min="23" max="24" width="17.85546875" customWidth="1"/>
    <col min="25" max="25" width="20.85546875" customWidth="1"/>
    <col min="26" max="27" width="17.85546875" customWidth="1"/>
    <col min="28" max="28" width="20.42578125" customWidth="1"/>
    <col min="29" max="30" width="17.85546875" customWidth="1"/>
    <col min="31" max="31" width="19.85546875" customWidth="1"/>
    <col min="32" max="33" width="17.85546875" customWidth="1"/>
    <col min="34" max="34" width="20" customWidth="1"/>
  </cols>
  <sheetData>
    <row r="1" spans="1:34" ht="31.5" customHeight="1" x14ac:dyDescent="0.25"/>
    <row r="2" spans="1:34" ht="73.5" customHeight="1" x14ac:dyDescent="0.95">
      <c r="B2" s="20" t="s">
        <v>25</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1:34" ht="31.5" customHeight="1" x14ac:dyDescent="0.55000000000000004">
      <c r="B3" s="18" t="s">
        <v>24</v>
      </c>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row>
    <row r="4" spans="1:34" ht="31.5" customHeight="1" x14ac:dyDescent="0.45">
      <c r="B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row>
    <row r="5" spans="1:34" ht="31.5" customHeight="1" x14ac:dyDescent="0.35">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row>
    <row r="6" spans="1:34" s="12" customFormat="1" ht="34.5" customHeight="1" x14ac:dyDescent="0.25">
      <c r="B6" s="56" t="s">
        <v>23</v>
      </c>
      <c r="C6" s="56"/>
      <c r="D6" s="57" t="s">
        <v>22</v>
      </c>
      <c r="E6" s="57"/>
      <c r="F6" s="57"/>
      <c r="G6" s="57"/>
      <c r="H6" s="57"/>
      <c r="I6" s="57"/>
      <c r="J6" s="57"/>
      <c r="K6" s="57"/>
      <c r="M6" s="13"/>
      <c r="N6" s="13"/>
      <c r="O6" s="13"/>
      <c r="P6" s="13"/>
      <c r="Q6" s="13"/>
      <c r="R6" s="13"/>
      <c r="S6" s="13"/>
      <c r="T6" s="13"/>
      <c r="U6" s="13"/>
      <c r="V6" s="13"/>
      <c r="W6" s="13"/>
      <c r="X6" s="13"/>
      <c r="Y6" s="13"/>
      <c r="Z6" s="13"/>
      <c r="AA6" s="13"/>
      <c r="AB6" s="13"/>
      <c r="AC6" s="13"/>
      <c r="AD6" s="13"/>
      <c r="AE6" s="13"/>
      <c r="AF6" s="13"/>
      <c r="AG6" s="13"/>
      <c r="AH6" s="13"/>
    </row>
    <row r="7" spans="1:34" s="12" customFormat="1" ht="34.5" customHeight="1" x14ac:dyDescent="0.25">
      <c r="B7" s="56" t="s">
        <v>21</v>
      </c>
      <c r="C7" s="56"/>
      <c r="D7" s="58" t="s">
        <v>20</v>
      </c>
      <c r="E7" s="58"/>
      <c r="F7" s="58"/>
      <c r="G7" s="58"/>
      <c r="H7" s="58"/>
      <c r="I7" s="58"/>
      <c r="J7" s="58"/>
      <c r="K7" s="58"/>
      <c r="M7" s="13"/>
      <c r="N7" s="13"/>
      <c r="O7" s="13"/>
      <c r="P7" s="13"/>
      <c r="Q7" s="13"/>
      <c r="R7" s="13"/>
      <c r="S7" s="13"/>
      <c r="T7" s="13"/>
      <c r="U7" s="13"/>
      <c r="V7" s="13"/>
      <c r="W7" s="13"/>
      <c r="X7" s="13"/>
      <c r="Y7" s="13"/>
      <c r="Z7" s="13"/>
      <c r="AA7" s="13"/>
      <c r="AB7" s="13"/>
      <c r="AC7" s="13"/>
      <c r="AD7" s="13"/>
      <c r="AE7" s="13"/>
      <c r="AF7" s="13"/>
      <c r="AG7" s="13"/>
      <c r="AH7" s="13"/>
    </row>
    <row r="8" spans="1:34" s="12" customFormat="1" ht="14.25" customHeight="1" x14ac:dyDescent="0.25">
      <c r="B8" s="15"/>
      <c r="C8" s="15"/>
      <c r="D8" s="14"/>
      <c r="E8" s="14"/>
      <c r="F8" s="14"/>
      <c r="G8" s="14"/>
      <c r="H8" s="14"/>
      <c r="I8" s="14"/>
      <c r="J8" s="14"/>
      <c r="K8" s="14"/>
      <c r="M8" s="13"/>
      <c r="N8" s="13"/>
      <c r="O8" s="13"/>
      <c r="P8" s="13"/>
      <c r="Q8" s="13"/>
      <c r="R8" s="13"/>
      <c r="S8" s="13"/>
      <c r="T8" s="13"/>
      <c r="U8" s="13"/>
      <c r="V8" s="13"/>
      <c r="W8" s="13"/>
      <c r="X8" s="13"/>
      <c r="Y8" s="13"/>
      <c r="Z8" s="13"/>
      <c r="AA8" s="13"/>
      <c r="AB8" s="13"/>
      <c r="AC8" s="13"/>
      <c r="AD8" s="13"/>
      <c r="AE8" s="13"/>
      <c r="AF8" s="13"/>
      <c r="AG8" s="13"/>
      <c r="AH8" s="13"/>
    </row>
    <row r="9" spans="1:34" s="1" customFormat="1" ht="16.5" customHeight="1" x14ac:dyDescent="0.35"/>
    <row r="10" spans="1:34" s="10" customFormat="1" ht="35.25" customHeight="1" x14ac:dyDescent="0.3">
      <c r="B10" s="54" t="s">
        <v>19</v>
      </c>
      <c r="C10" s="54" t="s">
        <v>18</v>
      </c>
      <c r="D10" s="54" t="s">
        <v>17</v>
      </c>
      <c r="E10" s="54" t="s">
        <v>16</v>
      </c>
      <c r="F10" s="54" t="s">
        <v>15</v>
      </c>
      <c r="G10" s="54" t="s">
        <v>14</v>
      </c>
      <c r="H10" s="54" t="s">
        <v>13</v>
      </c>
      <c r="I10" s="54" t="s">
        <v>12</v>
      </c>
      <c r="J10" s="54" t="s">
        <v>11</v>
      </c>
      <c r="K10" s="59">
        <v>2007</v>
      </c>
      <c r="L10" s="59"/>
      <c r="M10" s="59"/>
      <c r="N10" s="59">
        <v>2008</v>
      </c>
      <c r="O10" s="59"/>
      <c r="P10" s="59"/>
      <c r="Q10" s="59">
        <v>2009</v>
      </c>
      <c r="R10" s="59"/>
      <c r="S10" s="59"/>
      <c r="T10" s="59">
        <v>2010</v>
      </c>
      <c r="U10" s="59"/>
      <c r="V10" s="59"/>
      <c r="W10" s="59">
        <v>2011</v>
      </c>
      <c r="X10" s="59"/>
      <c r="Y10" s="59"/>
      <c r="Z10" s="59">
        <v>2012</v>
      </c>
      <c r="AA10" s="59"/>
      <c r="AB10" s="59"/>
      <c r="AC10" s="59">
        <v>2013</v>
      </c>
      <c r="AD10" s="59"/>
      <c r="AE10" s="59"/>
      <c r="AF10" s="59">
        <v>2014</v>
      </c>
      <c r="AG10" s="59"/>
      <c r="AH10" s="59"/>
    </row>
    <row r="11" spans="1:34" s="10" customFormat="1" ht="79.5" customHeight="1" x14ac:dyDescent="0.3">
      <c r="B11" s="55"/>
      <c r="C11" s="55"/>
      <c r="D11" s="55"/>
      <c r="E11" s="55"/>
      <c r="F11" s="55"/>
      <c r="G11" s="55"/>
      <c r="H11" s="55"/>
      <c r="I11" s="55"/>
      <c r="J11" s="55"/>
      <c r="K11" s="11" t="s">
        <v>10</v>
      </c>
      <c r="L11" s="11" t="s">
        <v>9</v>
      </c>
      <c r="M11" s="11" t="s">
        <v>250</v>
      </c>
      <c r="N11" s="11" t="s">
        <v>10</v>
      </c>
      <c r="O11" s="11" t="s">
        <v>9</v>
      </c>
      <c r="P11" s="11" t="s">
        <v>250</v>
      </c>
      <c r="Q11" s="11" t="s">
        <v>10</v>
      </c>
      <c r="R11" s="11" t="s">
        <v>9</v>
      </c>
      <c r="S11" s="11" t="s">
        <v>250</v>
      </c>
      <c r="T11" s="11" t="s">
        <v>10</v>
      </c>
      <c r="U11" s="11" t="s">
        <v>9</v>
      </c>
      <c r="V11" s="11" t="s">
        <v>250</v>
      </c>
      <c r="W11" s="11" t="s">
        <v>10</v>
      </c>
      <c r="X11" s="11" t="s">
        <v>9</v>
      </c>
      <c r="Y11" s="11" t="s">
        <v>250</v>
      </c>
      <c r="Z11" s="11" t="s">
        <v>10</v>
      </c>
      <c r="AA11" s="11" t="s">
        <v>9</v>
      </c>
      <c r="AB11" s="11" t="s">
        <v>250</v>
      </c>
      <c r="AC11" s="11" t="s">
        <v>10</v>
      </c>
      <c r="AD11" s="11" t="s">
        <v>9</v>
      </c>
      <c r="AE11" s="11" t="s">
        <v>250</v>
      </c>
      <c r="AF11" s="11" t="s">
        <v>10</v>
      </c>
      <c r="AG11" s="11" t="s">
        <v>9</v>
      </c>
      <c r="AH11" s="11" t="s">
        <v>250</v>
      </c>
    </row>
    <row r="12" spans="1:34" ht="150" hidden="1" customHeight="1" x14ac:dyDescent="0.25">
      <c r="A12" s="9" t="s">
        <v>8</v>
      </c>
      <c r="B12" s="8">
        <v>2008</v>
      </c>
      <c r="C12" s="8" t="s">
        <v>7</v>
      </c>
      <c r="D12" s="8" t="s">
        <v>6</v>
      </c>
      <c r="E12" s="8" t="s">
        <v>5</v>
      </c>
      <c r="F12" s="8" t="s">
        <v>4</v>
      </c>
      <c r="G12" s="8" t="s">
        <v>3</v>
      </c>
      <c r="H12" s="8" t="s">
        <v>2</v>
      </c>
      <c r="I12" s="8" t="s">
        <v>1</v>
      </c>
      <c r="J12" s="7" t="s">
        <v>0</v>
      </c>
      <c r="K12" s="6">
        <v>20.293345339999998</v>
      </c>
      <c r="L12" s="6">
        <v>20.234000000000002</v>
      </c>
      <c r="M12" s="6">
        <f t="shared" ref="M12" si="0">IF(AND(L12&lt;&gt;0,K12&lt;&gt;0),L12/K12*100,"")</f>
        <v>99.707562558042014</v>
      </c>
      <c r="N12" s="4">
        <v>97</v>
      </c>
      <c r="O12" s="4">
        <v>97.6</v>
      </c>
      <c r="P12" s="4">
        <f>IF(AND(O12&lt;&gt;0,N12&lt;&gt;0),O12/N12*100,"")</f>
        <v>100.61855670103093</v>
      </c>
      <c r="Q12" s="5">
        <v>97</v>
      </c>
      <c r="R12" s="5">
        <v>97</v>
      </c>
      <c r="S12" s="5">
        <f t="shared" ref="S12" si="1">IF(AND(R12&lt;&gt;0,Q12&lt;&gt;0),R12/Q12*100,"")</f>
        <v>100</v>
      </c>
      <c r="T12" s="4">
        <v>97</v>
      </c>
      <c r="U12" s="4">
        <v>95.5</v>
      </c>
      <c r="V12" s="4">
        <f t="shared" ref="V12" si="2">IF(AND(U12&lt;&gt;0,T12&lt;&gt;0),U12/T12*100,"")</f>
        <v>98.453608247422693</v>
      </c>
      <c r="W12" s="5">
        <v>95</v>
      </c>
      <c r="X12" s="5">
        <v>98.6</v>
      </c>
      <c r="Y12" s="5">
        <f t="shared" ref="Y12" si="3">IF(AND(X12&lt;&gt;0,W12&lt;&gt;0),X12/W12*100,"")</f>
        <v>103.78947368421052</v>
      </c>
      <c r="Z12" s="4">
        <v>97</v>
      </c>
      <c r="AA12" s="4">
        <v>96.56</v>
      </c>
      <c r="AB12" s="4">
        <f t="shared" ref="AB12" si="4">IF(AND(AA12&lt;&gt;0,Z12&lt;&gt;0),AA12/Z12*100,"")</f>
        <v>99.546391752577321</v>
      </c>
      <c r="AC12" s="5">
        <v>95</v>
      </c>
      <c r="AD12" s="5">
        <v>96.63</v>
      </c>
      <c r="AE12" s="5">
        <f t="shared" ref="AE12" si="5">IF(AND(AD12&lt;&gt;0,AC12&lt;&gt;0),AD12/AC12*100,"")</f>
        <v>101.7157894736842</v>
      </c>
      <c r="AF12" s="21">
        <v>95</v>
      </c>
      <c r="AG12" s="21">
        <v>95</v>
      </c>
      <c r="AH12" s="4">
        <f t="shared" ref="AH12" si="6">IF(AND(AG12&lt;&gt;0,AF12&lt;&gt;0),AG12/AF12*100,"")</f>
        <v>100</v>
      </c>
    </row>
    <row r="13" spans="1:34" ht="78.75" customHeight="1" x14ac:dyDescent="0.25">
      <c r="B13" s="22">
        <v>2007</v>
      </c>
      <c r="C13" s="22" t="s">
        <v>26</v>
      </c>
      <c r="D13" s="51" t="s">
        <v>27</v>
      </c>
      <c r="E13" s="23" t="s">
        <v>30</v>
      </c>
      <c r="F13" s="23" t="s">
        <v>28</v>
      </c>
      <c r="G13" s="23" t="s">
        <v>29</v>
      </c>
      <c r="H13" s="23" t="s">
        <v>30</v>
      </c>
      <c r="I13" s="23" t="s">
        <v>31</v>
      </c>
      <c r="J13" s="23"/>
      <c r="K13" s="46" t="s">
        <v>245</v>
      </c>
      <c r="L13" s="46" t="s">
        <v>245</v>
      </c>
      <c r="M13" s="25">
        <f>IFERROR(L13/K13,0)</f>
        <v>0</v>
      </c>
      <c r="N13" s="26" t="s">
        <v>246</v>
      </c>
      <c r="O13" s="26" t="s">
        <v>246</v>
      </c>
      <c r="P13" s="27">
        <f t="shared" ref="P13:P76" si="7">IFERROR(O13/N13,0)</f>
        <v>0</v>
      </c>
      <c r="Q13" s="24" t="s">
        <v>246</v>
      </c>
      <c r="R13" s="24" t="s">
        <v>246</v>
      </c>
      <c r="S13" s="25">
        <f t="shared" ref="S13:S76" si="8">IFERROR(R13/Q13,0)</f>
        <v>0</v>
      </c>
      <c r="T13" s="26" t="s">
        <v>246</v>
      </c>
      <c r="U13" s="26" t="s">
        <v>246</v>
      </c>
      <c r="V13" s="27">
        <f t="shared" ref="V13:V76" si="9">IFERROR(U13/T13,0)</f>
        <v>0</v>
      </c>
      <c r="W13" s="24" t="s">
        <v>246</v>
      </c>
      <c r="X13" s="24" t="s">
        <v>246</v>
      </c>
      <c r="Y13" s="25">
        <f t="shared" ref="Y13:Y76" si="10">IFERROR(X13/W13,0)</f>
        <v>0</v>
      </c>
      <c r="Z13" s="26" t="s">
        <v>246</v>
      </c>
      <c r="AA13" s="26" t="s">
        <v>246</v>
      </c>
      <c r="AB13" s="27">
        <f t="shared" ref="AB13:AB76" si="11">IFERROR(AA13/Z13,0)</f>
        <v>0</v>
      </c>
      <c r="AC13" s="24" t="s">
        <v>246</v>
      </c>
      <c r="AD13" s="24" t="s">
        <v>246</v>
      </c>
      <c r="AE13" s="25">
        <f t="shared" ref="AE13:AE76" si="12">IFERROR(AD13/AC13,0)</f>
        <v>0</v>
      </c>
      <c r="AF13" s="26" t="s">
        <v>246</v>
      </c>
      <c r="AG13" s="26" t="s">
        <v>246</v>
      </c>
      <c r="AH13" s="27">
        <f t="shared" ref="AH13:AH76" si="13">IFERROR(AG13/AF13,0)</f>
        <v>0</v>
      </c>
    </row>
    <row r="14" spans="1:34" ht="101.25" x14ac:dyDescent="0.25">
      <c r="B14" s="22">
        <v>2007</v>
      </c>
      <c r="C14" s="22" t="s">
        <v>242</v>
      </c>
      <c r="D14" s="51" t="s">
        <v>32</v>
      </c>
      <c r="E14" s="23" t="s">
        <v>30</v>
      </c>
      <c r="F14" s="23" t="s">
        <v>34</v>
      </c>
      <c r="G14" s="23" t="s">
        <v>29</v>
      </c>
      <c r="H14" s="23" t="s">
        <v>30</v>
      </c>
      <c r="I14" s="23" t="s">
        <v>36</v>
      </c>
      <c r="J14" s="23"/>
      <c r="K14" s="46" t="s">
        <v>245</v>
      </c>
      <c r="L14" s="46" t="s">
        <v>245</v>
      </c>
      <c r="M14" s="25">
        <f t="shared" ref="M14:M77" si="14">IFERROR(L14/K14,0)</f>
        <v>0</v>
      </c>
      <c r="N14" s="26" t="s">
        <v>246</v>
      </c>
      <c r="O14" s="26" t="s">
        <v>246</v>
      </c>
      <c r="P14" s="27">
        <f t="shared" si="7"/>
        <v>0</v>
      </c>
      <c r="Q14" s="24" t="s">
        <v>246</v>
      </c>
      <c r="R14" s="24" t="s">
        <v>246</v>
      </c>
      <c r="S14" s="25">
        <f t="shared" si="8"/>
        <v>0</v>
      </c>
      <c r="T14" s="26" t="s">
        <v>246</v>
      </c>
      <c r="U14" s="26" t="s">
        <v>246</v>
      </c>
      <c r="V14" s="27">
        <f t="shared" si="9"/>
        <v>0</v>
      </c>
      <c r="W14" s="24" t="s">
        <v>246</v>
      </c>
      <c r="X14" s="24" t="s">
        <v>246</v>
      </c>
      <c r="Y14" s="25">
        <f t="shared" si="10"/>
        <v>0</v>
      </c>
      <c r="Z14" s="26" t="s">
        <v>246</v>
      </c>
      <c r="AA14" s="26" t="s">
        <v>246</v>
      </c>
      <c r="AB14" s="27">
        <f t="shared" si="11"/>
        <v>0</v>
      </c>
      <c r="AC14" s="24" t="s">
        <v>246</v>
      </c>
      <c r="AD14" s="24" t="s">
        <v>246</v>
      </c>
      <c r="AE14" s="25">
        <f t="shared" si="12"/>
        <v>0</v>
      </c>
      <c r="AF14" s="26" t="s">
        <v>246</v>
      </c>
      <c r="AG14" s="26" t="s">
        <v>246</v>
      </c>
      <c r="AH14" s="27">
        <f t="shared" si="13"/>
        <v>0</v>
      </c>
    </row>
    <row r="15" spans="1:34" ht="146.25" x14ac:dyDescent="0.25">
      <c r="B15" s="22">
        <v>2007</v>
      </c>
      <c r="C15" s="22" t="s">
        <v>242</v>
      </c>
      <c r="D15" s="51" t="s">
        <v>33</v>
      </c>
      <c r="E15" s="23" t="s">
        <v>30</v>
      </c>
      <c r="F15" s="23" t="s">
        <v>35</v>
      </c>
      <c r="G15" s="23" t="s">
        <v>29</v>
      </c>
      <c r="H15" s="23" t="s">
        <v>30</v>
      </c>
      <c r="I15" s="23" t="s">
        <v>37</v>
      </c>
      <c r="J15" s="23"/>
      <c r="K15" s="46" t="s">
        <v>245</v>
      </c>
      <c r="L15" s="46" t="s">
        <v>245</v>
      </c>
      <c r="M15" s="25">
        <f t="shared" si="14"/>
        <v>0</v>
      </c>
      <c r="N15" s="26" t="s">
        <v>246</v>
      </c>
      <c r="O15" s="26" t="s">
        <v>246</v>
      </c>
      <c r="P15" s="27">
        <f t="shared" si="7"/>
        <v>0</v>
      </c>
      <c r="Q15" s="24" t="s">
        <v>246</v>
      </c>
      <c r="R15" s="24" t="s">
        <v>246</v>
      </c>
      <c r="S15" s="25">
        <f t="shared" si="8"/>
        <v>0</v>
      </c>
      <c r="T15" s="26" t="s">
        <v>246</v>
      </c>
      <c r="U15" s="26" t="s">
        <v>246</v>
      </c>
      <c r="V15" s="27">
        <f t="shared" si="9"/>
        <v>0</v>
      </c>
      <c r="W15" s="24" t="s">
        <v>246</v>
      </c>
      <c r="X15" s="24" t="s">
        <v>246</v>
      </c>
      <c r="Y15" s="25">
        <f t="shared" si="10"/>
        <v>0</v>
      </c>
      <c r="Z15" s="26" t="s">
        <v>246</v>
      </c>
      <c r="AA15" s="26" t="s">
        <v>246</v>
      </c>
      <c r="AB15" s="27">
        <f t="shared" si="11"/>
        <v>0</v>
      </c>
      <c r="AC15" s="24" t="s">
        <v>246</v>
      </c>
      <c r="AD15" s="24" t="s">
        <v>246</v>
      </c>
      <c r="AE15" s="25">
        <f t="shared" si="12"/>
        <v>0</v>
      </c>
      <c r="AF15" s="26" t="s">
        <v>246</v>
      </c>
      <c r="AG15" s="26" t="s">
        <v>246</v>
      </c>
      <c r="AH15" s="27">
        <f t="shared" si="13"/>
        <v>0</v>
      </c>
    </row>
    <row r="16" spans="1:34" ht="67.5" x14ac:dyDescent="0.25">
      <c r="B16" s="22">
        <v>2007</v>
      </c>
      <c r="C16" s="22" t="s">
        <v>243</v>
      </c>
      <c r="D16" s="51" t="s">
        <v>126</v>
      </c>
      <c r="E16" s="23" t="s">
        <v>30</v>
      </c>
      <c r="F16" s="23" t="s">
        <v>38</v>
      </c>
      <c r="G16" s="23" t="s">
        <v>29</v>
      </c>
      <c r="H16" s="23" t="s">
        <v>30</v>
      </c>
      <c r="I16" s="23" t="s">
        <v>31</v>
      </c>
      <c r="J16" s="23" t="s">
        <v>85</v>
      </c>
      <c r="K16" s="46" t="s">
        <v>245</v>
      </c>
      <c r="L16" s="46" t="s">
        <v>245</v>
      </c>
      <c r="M16" s="25">
        <f t="shared" si="14"/>
        <v>0</v>
      </c>
      <c r="N16" s="26" t="s">
        <v>245</v>
      </c>
      <c r="O16" s="26" t="s">
        <v>245</v>
      </c>
      <c r="P16" s="27">
        <f t="shared" si="7"/>
        <v>0</v>
      </c>
      <c r="Q16" s="24" t="s">
        <v>246</v>
      </c>
      <c r="R16" s="24" t="s">
        <v>246</v>
      </c>
      <c r="S16" s="25">
        <f t="shared" si="8"/>
        <v>0</v>
      </c>
      <c r="T16" s="26" t="s">
        <v>246</v>
      </c>
      <c r="U16" s="26" t="s">
        <v>246</v>
      </c>
      <c r="V16" s="27">
        <f t="shared" si="9"/>
        <v>0</v>
      </c>
      <c r="W16" s="24" t="s">
        <v>246</v>
      </c>
      <c r="X16" s="24" t="s">
        <v>246</v>
      </c>
      <c r="Y16" s="25">
        <f t="shared" si="10"/>
        <v>0</v>
      </c>
      <c r="Z16" s="26" t="s">
        <v>246</v>
      </c>
      <c r="AA16" s="26" t="s">
        <v>246</v>
      </c>
      <c r="AB16" s="27">
        <f t="shared" si="11"/>
        <v>0</v>
      </c>
      <c r="AC16" s="24" t="s">
        <v>246</v>
      </c>
      <c r="AD16" s="24" t="s">
        <v>246</v>
      </c>
      <c r="AE16" s="25">
        <f t="shared" si="12"/>
        <v>0</v>
      </c>
      <c r="AF16" s="26" t="s">
        <v>246</v>
      </c>
      <c r="AG16" s="26" t="s">
        <v>246</v>
      </c>
      <c r="AH16" s="27">
        <f t="shared" si="13"/>
        <v>0</v>
      </c>
    </row>
    <row r="17" spans="2:34" ht="114" customHeight="1" x14ac:dyDescent="0.25">
      <c r="B17" s="22">
        <v>2007</v>
      </c>
      <c r="C17" s="22" t="s">
        <v>243</v>
      </c>
      <c r="D17" s="51" t="s">
        <v>125</v>
      </c>
      <c r="E17" s="23" t="s">
        <v>30</v>
      </c>
      <c r="F17" s="23" t="s">
        <v>39</v>
      </c>
      <c r="G17" s="23" t="s">
        <v>29</v>
      </c>
      <c r="H17" s="23" t="s">
        <v>30</v>
      </c>
      <c r="I17" s="23" t="s">
        <v>46</v>
      </c>
      <c r="J17" s="23"/>
      <c r="K17" s="46" t="s">
        <v>245</v>
      </c>
      <c r="L17" s="46" t="s">
        <v>245</v>
      </c>
      <c r="M17" s="25">
        <f t="shared" si="14"/>
        <v>0</v>
      </c>
      <c r="N17" s="26" t="s">
        <v>246</v>
      </c>
      <c r="O17" s="26" t="s">
        <v>246</v>
      </c>
      <c r="P17" s="27">
        <f t="shared" si="7"/>
        <v>0</v>
      </c>
      <c r="Q17" s="24" t="s">
        <v>246</v>
      </c>
      <c r="R17" s="24" t="s">
        <v>246</v>
      </c>
      <c r="S17" s="25">
        <f t="shared" si="8"/>
        <v>0</v>
      </c>
      <c r="T17" s="26" t="s">
        <v>246</v>
      </c>
      <c r="U17" s="26" t="s">
        <v>246</v>
      </c>
      <c r="V17" s="27">
        <f t="shared" si="9"/>
        <v>0</v>
      </c>
      <c r="W17" s="24" t="s">
        <v>246</v>
      </c>
      <c r="X17" s="24" t="s">
        <v>246</v>
      </c>
      <c r="Y17" s="25">
        <f t="shared" si="10"/>
        <v>0</v>
      </c>
      <c r="Z17" s="26" t="s">
        <v>246</v>
      </c>
      <c r="AA17" s="26" t="s">
        <v>246</v>
      </c>
      <c r="AB17" s="27">
        <f t="shared" si="11"/>
        <v>0</v>
      </c>
      <c r="AC17" s="24" t="s">
        <v>246</v>
      </c>
      <c r="AD17" s="24" t="s">
        <v>246</v>
      </c>
      <c r="AE17" s="25">
        <f t="shared" si="12"/>
        <v>0</v>
      </c>
      <c r="AF17" s="26" t="s">
        <v>246</v>
      </c>
      <c r="AG17" s="26" t="s">
        <v>246</v>
      </c>
      <c r="AH17" s="27">
        <f t="shared" si="13"/>
        <v>0</v>
      </c>
    </row>
    <row r="18" spans="2:34" ht="56.25" x14ac:dyDescent="0.25">
      <c r="B18" s="22">
        <v>2007</v>
      </c>
      <c r="C18" s="22" t="s">
        <v>243</v>
      </c>
      <c r="D18" s="51" t="s">
        <v>124</v>
      </c>
      <c r="E18" s="23" t="s">
        <v>30</v>
      </c>
      <c r="F18" s="23" t="s">
        <v>40</v>
      </c>
      <c r="G18" s="23" t="s">
        <v>29</v>
      </c>
      <c r="H18" s="23" t="s">
        <v>30</v>
      </c>
      <c r="I18" s="23" t="s">
        <v>47</v>
      </c>
      <c r="J18" s="23"/>
      <c r="K18" s="46" t="s">
        <v>245</v>
      </c>
      <c r="L18" s="46" t="s">
        <v>245</v>
      </c>
      <c r="M18" s="25">
        <f t="shared" si="14"/>
        <v>0</v>
      </c>
      <c r="N18" s="26" t="s">
        <v>246</v>
      </c>
      <c r="O18" s="26" t="s">
        <v>246</v>
      </c>
      <c r="P18" s="27">
        <f t="shared" si="7"/>
        <v>0</v>
      </c>
      <c r="Q18" s="24" t="s">
        <v>246</v>
      </c>
      <c r="R18" s="24" t="s">
        <v>246</v>
      </c>
      <c r="S18" s="25">
        <f t="shared" si="8"/>
        <v>0</v>
      </c>
      <c r="T18" s="26" t="s">
        <v>246</v>
      </c>
      <c r="U18" s="26" t="s">
        <v>246</v>
      </c>
      <c r="V18" s="27">
        <f t="shared" si="9"/>
        <v>0</v>
      </c>
      <c r="W18" s="24" t="s">
        <v>246</v>
      </c>
      <c r="X18" s="24" t="s">
        <v>246</v>
      </c>
      <c r="Y18" s="25">
        <f t="shared" si="10"/>
        <v>0</v>
      </c>
      <c r="Z18" s="26" t="s">
        <v>246</v>
      </c>
      <c r="AA18" s="26" t="s">
        <v>246</v>
      </c>
      <c r="AB18" s="27">
        <f t="shared" si="11"/>
        <v>0</v>
      </c>
      <c r="AC18" s="24" t="s">
        <v>246</v>
      </c>
      <c r="AD18" s="24" t="s">
        <v>246</v>
      </c>
      <c r="AE18" s="25">
        <f t="shared" si="12"/>
        <v>0</v>
      </c>
      <c r="AF18" s="26" t="s">
        <v>246</v>
      </c>
      <c r="AG18" s="26" t="s">
        <v>246</v>
      </c>
      <c r="AH18" s="27">
        <f t="shared" si="13"/>
        <v>0</v>
      </c>
    </row>
    <row r="19" spans="2:34" ht="36" customHeight="1" x14ac:dyDescent="0.25">
      <c r="B19" s="22">
        <v>2007</v>
      </c>
      <c r="C19" s="22" t="s">
        <v>243</v>
      </c>
      <c r="D19" s="51" t="s">
        <v>123</v>
      </c>
      <c r="E19" s="23" t="s">
        <v>30</v>
      </c>
      <c r="F19" s="23" t="s">
        <v>41</v>
      </c>
      <c r="G19" s="23" t="s">
        <v>29</v>
      </c>
      <c r="H19" s="23" t="s">
        <v>30</v>
      </c>
      <c r="I19" s="23" t="s">
        <v>48</v>
      </c>
      <c r="J19" s="23"/>
      <c r="K19" s="46" t="s">
        <v>245</v>
      </c>
      <c r="L19" s="46" t="s">
        <v>245</v>
      </c>
      <c r="M19" s="25">
        <f t="shared" si="14"/>
        <v>0</v>
      </c>
      <c r="N19" s="26" t="s">
        <v>246</v>
      </c>
      <c r="O19" s="26" t="s">
        <v>246</v>
      </c>
      <c r="P19" s="27">
        <f t="shared" si="7"/>
        <v>0</v>
      </c>
      <c r="Q19" s="24" t="s">
        <v>246</v>
      </c>
      <c r="R19" s="24" t="s">
        <v>246</v>
      </c>
      <c r="S19" s="25">
        <f t="shared" si="8"/>
        <v>0</v>
      </c>
      <c r="T19" s="26" t="s">
        <v>246</v>
      </c>
      <c r="U19" s="26" t="s">
        <v>246</v>
      </c>
      <c r="V19" s="27">
        <f t="shared" si="9"/>
        <v>0</v>
      </c>
      <c r="W19" s="24" t="s">
        <v>246</v>
      </c>
      <c r="X19" s="24" t="s">
        <v>246</v>
      </c>
      <c r="Y19" s="25">
        <f t="shared" si="10"/>
        <v>0</v>
      </c>
      <c r="Z19" s="26" t="s">
        <v>246</v>
      </c>
      <c r="AA19" s="26" t="s">
        <v>246</v>
      </c>
      <c r="AB19" s="27">
        <f t="shared" si="11"/>
        <v>0</v>
      </c>
      <c r="AC19" s="24" t="s">
        <v>246</v>
      </c>
      <c r="AD19" s="24" t="s">
        <v>246</v>
      </c>
      <c r="AE19" s="25">
        <f t="shared" si="12"/>
        <v>0</v>
      </c>
      <c r="AF19" s="26" t="s">
        <v>246</v>
      </c>
      <c r="AG19" s="26" t="s">
        <v>246</v>
      </c>
      <c r="AH19" s="27">
        <f t="shared" si="13"/>
        <v>0</v>
      </c>
    </row>
    <row r="20" spans="2:34" ht="36" customHeight="1" x14ac:dyDescent="0.25">
      <c r="B20" s="22">
        <v>2007</v>
      </c>
      <c r="C20" s="22" t="s">
        <v>243</v>
      </c>
      <c r="D20" s="51" t="s">
        <v>122</v>
      </c>
      <c r="E20" s="23" t="s">
        <v>30</v>
      </c>
      <c r="F20" s="23" t="s">
        <v>42</v>
      </c>
      <c r="G20" s="23" t="s">
        <v>29</v>
      </c>
      <c r="H20" s="23" t="s">
        <v>30</v>
      </c>
      <c r="I20" s="23" t="s">
        <v>49</v>
      </c>
      <c r="J20" s="23"/>
      <c r="K20" s="46" t="s">
        <v>245</v>
      </c>
      <c r="L20" s="46" t="s">
        <v>245</v>
      </c>
      <c r="M20" s="25">
        <f t="shared" si="14"/>
        <v>0</v>
      </c>
      <c r="N20" s="26" t="s">
        <v>246</v>
      </c>
      <c r="O20" s="26" t="s">
        <v>246</v>
      </c>
      <c r="P20" s="27">
        <f t="shared" si="7"/>
        <v>0</v>
      </c>
      <c r="Q20" s="24" t="s">
        <v>246</v>
      </c>
      <c r="R20" s="24" t="s">
        <v>246</v>
      </c>
      <c r="S20" s="25">
        <f t="shared" si="8"/>
        <v>0</v>
      </c>
      <c r="T20" s="26" t="s">
        <v>246</v>
      </c>
      <c r="U20" s="26" t="s">
        <v>246</v>
      </c>
      <c r="V20" s="27">
        <f t="shared" si="9"/>
        <v>0</v>
      </c>
      <c r="W20" s="24" t="s">
        <v>246</v>
      </c>
      <c r="X20" s="24" t="s">
        <v>246</v>
      </c>
      <c r="Y20" s="25">
        <f t="shared" si="10"/>
        <v>0</v>
      </c>
      <c r="Z20" s="26" t="s">
        <v>246</v>
      </c>
      <c r="AA20" s="26" t="s">
        <v>246</v>
      </c>
      <c r="AB20" s="27">
        <f t="shared" si="11"/>
        <v>0</v>
      </c>
      <c r="AC20" s="24" t="s">
        <v>246</v>
      </c>
      <c r="AD20" s="24" t="s">
        <v>246</v>
      </c>
      <c r="AE20" s="25">
        <f t="shared" si="12"/>
        <v>0</v>
      </c>
      <c r="AF20" s="26" t="s">
        <v>246</v>
      </c>
      <c r="AG20" s="26" t="s">
        <v>246</v>
      </c>
      <c r="AH20" s="27">
        <f t="shared" si="13"/>
        <v>0</v>
      </c>
    </row>
    <row r="21" spans="2:34" ht="36" customHeight="1" x14ac:dyDescent="0.25">
      <c r="B21" s="22">
        <v>2007</v>
      </c>
      <c r="C21" s="22" t="s">
        <v>243</v>
      </c>
      <c r="D21" s="51" t="s">
        <v>121</v>
      </c>
      <c r="E21" s="23" t="s">
        <v>30</v>
      </c>
      <c r="F21" s="23" t="s">
        <v>43</v>
      </c>
      <c r="G21" s="23" t="s">
        <v>29</v>
      </c>
      <c r="H21" s="23" t="s">
        <v>30</v>
      </c>
      <c r="I21" s="23" t="s">
        <v>50</v>
      </c>
      <c r="J21" s="23"/>
      <c r="K21" s="46" t="s">
        <v>245</v>
      </c>
      <c r="L21" s="46" t="s">
        <v>245</v>
      </c>
      <c r="M21" s="25">
        <f t="shared" si="14"/>
        <v>0</v>
      </c>
      <c r="N21" s="26" t="s">
        <v>246</v>
      </c>
      <c r="O21" s="26" t="s">
        <v>246</v>
      </c>
      <c r="P21" s="27">
        <f t="shared" si="7"/>
        <v>0</v>
      </c>
      <c r="Q21" s="24" t="s">
        <v>246</v>
      </c>
      <c r="R21" s="24" t="s">
        <v>246</v>
      </c>
      <c r="S21" s="25">
        <f t="shared" si="8"/>
        <v>0</v>
      </c>
      <c r="T21" s="26" t="s">
        <v>246</v>
      </c>
      <c r="U21" s="26" t="s">
        <v>246</v>
      </c>
      <c r="V21" s="27">
        <f t="shared" si="9"/>
        <v>0</v>
      </c>
      <c r="W21" s="24" t="s">
        <v>246</v>
      </c>
      <c r="X21" s="24" t="s">
        <v>246</v>
      </c>
      <c r="Y21" s="25">
        <f t="shared" si="10"/>
        <v>0</v>
      </c>
      <c r="Z21" s="26" t="s">
        <v>246</v>
      </c>
      <c r="AA21" s="26" t="s">
        <v>246</v>
      </c>
      <c r="AB21" s="27">
        <f t="shared" si="11"/>
        <v>0</v>
      </c>
      <c r="AC21" s="24" t="s">
        <v>246</v>
      </c>
      <c r="AD21" s="24" t="s">
        <v>246</v>
      </c>
      <c r="AE21" s="25">
        <f t="shared" si="12"/>
        <v>0</v>
      </c>
      <c r="AF21" s="26" t="s">
        <v>246</v>
      </c>
      <c r="AG21" s="26" t="s">
        <v>246</v>
      </c>
      <c r="AH21" s="27">
        <f t="shared" si="13"/>
        <v>0</v>
      </c>
    </row>
    <row r="22" spans="2:34" ht="101.25" x14ac:dyDescent="0.25">
      <c r="B22" s="22">
        <v>2007</v>
      </c>
      <c r="C22" s="22" t="s">
        <v>243</v>
      </c>
      <c r="D22" s="51" t="s">
        <v>120</v>
      </c>
      <c r="E22" s="23" t="s">
        <v>30</v>
      </c>
      <c r="F22" s="23" t="s">
        <v>44</v>
      </c>
      <c r="G22" s="23" t="s">
        <v>29</v>
      </c>
      <c r="H22" s="23" t="s">
        <v>30</v>
      </c>
      <c r="I22" s="23" t="s">
        <v>50</v>
      </c>
      <c r="J22" s="23"/>
      <c r="K22" s="46" t="s">
        <v>245</v>
      </c>
      <c r="L22" s="46" t="s">
        <v>245</v>
      </c>
      <c r="M22" s="25">
        <f t="shared" si="14"/>
        <v>0</v>
      </c>
      <c r="N22" s="26" t="s">
        <v>246</v>
      </c>
      <c r="O22" s="26" t="s">
        <v>246</v>
      </c>
      <c r="P22" s="27">
        <f t="shared" si="7"/>
        <v>0</v>
      </c>
      <c r="Q22" s="24" t="s">
        <v>246</v>
      </c>
      <c r="R22" s="24" t="s">
        <v>246</v>
      </c>
      <c r="S22" s="25">
        <f t="shared" si="8"/>
        <v>0</v>
      </c>
      <c r="T22" s="26" t="s">
        <v>246</v>
      </c>
      <c r="U22" s="26" t="s">
        <v>246</v>
      </c>
      <c r="V22" s="27">
        <f t="shared" si="9"/>
        <v>0</v>
      </c>
      <c r="W22" s="24" t="s">
        <v>246</v>
      </c>
      <c r="X22" s="24" t="s">
        <v>246</v>
      </c>
      <c r="Y22" s="25">
        <f t="shared" si="10"/>
        <v>0</v>
      </c>
      <c r="Z22" s="26" t="s">
        <v>246</v>
      </c>
      <c r="AA22" s="26" t="s">
        <v>246</v>
      </c>
      <c r="AB22" s="27">
        <f t="shared" si="11"/>
        <v>0</v>
      </c>
      <c r="AC22" s="24" t="s">
        <v>246</v>
      </c>
      <c r="AD22" s="24" t="s">
        <v>246</v>
      </c>
      <c r="AE22" s="25">
        <f t="shared" si="12"/>
        <v>0</v>
      </c>
      <c r="AF22" s="26" t="s">
        <v>246</v>
      </c>
      <c r="AG22" s="26" t="s">
        <v>246</v>
      </c>
      <c r="AH22" s="27">
        <f t="shared" si="13"/>
        <v>0</v>
      </c>
    </row>
    <row r="23" spans="2:34" ht="36" customHeight="1" x14ac:dyDescent="0.25">
      <c r="B23" s="22">
        <v>2007</v>
      </c>
      <c r="C23" s="22" t="s">
        <v>243</v>
      </c>
      <c r="D23" s="51" t="s">
        <v>119</v>
      </c>
      <c r="E23" s="23" t="s">
        <v>30</v>
      </c>
      <c r="F23" s="23" t="s">
        <v>45</v>
      </c>
      <c r="G23" s="23" t="s">
        <v>29</v>
      </c>
      <c r="H23" s="23" t="s">
        <v>30</v>
      </c>
      <c r="I23" s="23" t="s">
        <v>51</v>
      </c>
      <c r="J23" s="23"/>
      <c r="K23" s="46" t="s">
        <v>245</v>
      </c>
      <c r="L23" s="46" t="s">
        <v>245</v>
      </c>
      <c r="M23" s="25">
        <f t="shared" si="14"/>
        <v>0</v>
      </c>
      <c r="N23" s="26" t="s">
        <v>246</v>
      </c>
      <c r="O23" s="26" t="s">
        <v>246</v>
      </c>
      <c r="P23" s="27">
        <f t="shared" si="7"/>
        <v>0</v>
      </c>
      <c r="Q23" s="24" t="s">
        <v>246</v>
      </c>
      <c r="R23" s="24" t="s">
        <v>246</v>
      </c>
      <c r="S23" s="25">
        <f t="shared" si="8"/>
        <v>0</v>
      </c>
      <c r="T23" s="26" t="s">
        <v>246</v>
      </c>
      <c r="U23" s="26" t="s">
        <v>246</v>
      </c>
      <c r="V23" s="27">
        <f t="shared" si="9"/>
        <v>0</v>
      </c>
      <c r="W23" s="24" t="s">
        <v>246</v>
      </c>
      <c r="X23" s="24" t="s">
        <v>246</v>
      </c>
      <c r="Y23" s="25">
        <f t="shared" si="10"/>
        <v>0</v>
      </c>
      <c r="Z23" s="26" t="s">
        <v>246</v>
      </c>
      <c r="AA23" s="26" t="s">
        <v>246</v>
      </c>
      <c r="AB23" s="27">
        <f t="shared" si="11"/>
        <v>0</v>
      </c>
      <c r="AC23" s="24" t="s">
        <v>246</v>
      </c>
      <c r="AD23" s="24" t="s">
        <v>246</v>
      </c>
      <c r="AE23" s="25">
        <f t="shared" si="12"/>
        <v>0</v>
      </c>
      <c r="AF23" s="26" t="s">
        <v>246</v>
      </c>
      <c r="AG23" s="26" t="s">
        <v>246</v>
      </c>
      <c r="AH23" s="27">
        <f t="shared" si="13"/>
        <v>0</v>
      </c>
    </row>
    <row r="24" spans="2:34" ht="111" customHeight="1" x14ac:dyDescent="0.25">
      <c r="B24" s="22">
        <v>2007</v>
      </c>
      <c r="C24" s="22" t="s">
        <v>244</v>
      </c>
      <c r="D24" s="51" t="s">
        <v>52</v>
      </c>
      <c r="E24" s="23" t="s">
        <v>30</v>
      </c>
      <c r="F24" s="23" t="s">
        <v>61</v>
      </c>
      <c r="G24" s="23" t="s">
        <v>29</v>
      </c>
      <c r="H24" s="23" t="s">
        <v>30</v>
      </c>
      <c r="I24" s="23" t="s">
        <v>71</v>
      </c>
      <c r="J24" s="23"/>
      <c r="K24" s="46" t="s">
        <v>245</v>
      </c>
      <c r="L24" s="46" t="s">
        <v>245</v>
      </c>
      <c r="M24" s="25">
        <f t="shared" si="14"/>
        <v>0</v>
      </c>
      <c r="N24" s="26" t="s">
        <v>246</v>
      </c>
      <c r="O24" s="26" t="s">
        <v>246</v>
      </c>
      <c r="P24" s="27">
        <f t="shared" si="7"/>
        <v>0</v>
      </c>
      <c r="Q24" s="24" t="s">
        <v>246</v>
      </c>
      <c r="R24" s="24" t="s">
        <v>246</v>
      </c>
      <c r="S24" s="25">
        <f t="shared" si="8"/>
        <v>0</v>
      </c>
      <c r="T24" s="26" t="s">
        <v>246</v>
      </c>
      <c r="U24" s="26" t="s">
        <v>246</v>
      </c>
      <c r="V24" s="27">
        <f t="shared" si="9"/>
        <v>0</v>
      </c>
      <c r="W24" s="24" t="s">
        <v>246</v>
      </c>
      <c r="X24" s="24" t="s">
        <v>246</v>
      </c>
      <c r="Y24" s="25">
        <f t="shared" si="10"/>
        <v>0</v>
      </c>
      <c r="Z24" s="26" t="s">
        <v>246</v>
      </c>
      <c r="AA24" s="26" t="s">
        <v>246</v>
      </c>
      <c r="AB24" s="27">
        <f t="shared" si="11"/>
        <v>0</v>
      </c>
      <c r="AC24" s="24" t="s">
        <v>246</v>
      </c>
      <c r="AD24" s="24" t="s">
        <v>246</v>
      </c>
      <c r="AE24" s="25">
        <f t="shared" si="12"/>
        <v>0</v>
      </c>
      <c r="AF24" s="26" t="s">
        <v>246</v>
      </c>
      <c r="AG24" s="26" t="s">
        <v>246</v>
      </c>
      <c r="AH24" s="27">
        <f t="shared" si="13"/>
        <v>0</v>
      </c>
    </row>
    <row r="25" spans="2:34" ht="101.25" x14ac:dyDescent="0.25">
      <c r="B25" s="22">
        <v>2007</v>
      </c>
      <c r="C25" s="22" t="s">
        <v>244</v>
      </c>
      <c r="D25" s="51" t="s">
        <v>53</v>
      </c>
      <c r="E25" s="23" t="s">
        <v>30</v>
      </c>
      <c r="F25" s="23" t="s">
        <v>62</v>
      </c>
      <c r="G25" s="23" t="s">
        <v>29</v>
      </c>
      <c r="H25" s="23" t="s">
        <v>30</v>
      </c>
      <c r="I25" s="23" t="s">
        <v>72</v>
      </c>
      <c r="J25" s="23"/>
      <c r="K25" s="46" t="s">
        <v>245</v>
      </c>
      <c r="L25" s="46" t="s">
        <v>245</v>
      </c>
      <c r="M25" s="25">
        <f t="shared" si="14"/>
        <v>0</v>
      </c>
      <c r="N25" s="26" t="s">
        <v>246</v>
      </c>
      <c r="O25" s="26" t="s">
        <v>246</v>
      </c>
      <c r="P25" s="27">
        <f t="shared" si="7"/>
        <v>0</v>
      </c>
      <c r="Q25" s="24" t="s">
        <v>246</v>
      </c>
      <c r="R25" s="24" t="s">
        <v>246</v>
      </c>
      <c r="S25" s="25">
        <f t="shared" si="8"/>
        <v>0</v>
      </c>
      <c r="T25" s="26" t="s">
        <v>246</v>
      </c>
      <c r="U25" s="26" t="s">
        <v>246</v>
      </c>
      <c r="V25" s="27">
        <f t="shared" si="9"/>
        <v>0</v>
      </c>
      <c r="W25" s="24" t="s">
        <v>246</v>
      </c>
      <c r="X25" s="24" t="s">
        <v>246</v>
      </c>
      <c r="Y25" s="25">
        <f t="shared" si="10"/>
        <v>0</v>
      </c>
      <c r="Z25" s="26" t="s">
        <v>246</v>
      </c>
      <c r="AA25" s="26" t="s">
        <v>246</v>
      </c>
      <c r="AB25" s="27">
        <f t="shared" si="11"/>
        <v>0</v>
      </c>
      <c r="AC25" s="24" t="s">
        <v>246</v>
      </c>
      <c r="AD25" s="24" t="s">
        <v>246</v>
      </c>
      <c r="AE25" s="25">
        <f t="shared" si="12"/>
        <v>0</v>
      </c>
      <c r="AF25" s="26" t="s">
        <v>246</v>
      </c>
      <c r="AG25" s="26" t="s">
        <v>246</v>
      </c>
      <c r="AH25" s="27">
        <f t="shared" si="13"/>
        <v>0</v>
      </c>
    </row>
    <row r="26" spans="2:34" ht="90" x14ac:dyDescent="0.25">
      <c r="B26" s="22">
        <v>2007</v>
      </c>
      <c r="C26" s="22" t="s">
        <v>244</v>
      </c>
      <c r="D26" s="51" t="s">
        <v>54</v>
      </c>
      <c r="E26" s="23" t="s">
        <v>30</v>
      </c>
      <c r="F26" s="23" t="s">
        <v>63</v>
      </c>
      <c r="G26" s="23" t="s">
        <v>29</v>
      </c>
      <c r="H26" s="23" t="s">
        <v>30</v>
      </c>
      <c r="I26" s="23" t="s">
        <v>73</v>
      </c>
      <c r="J26" s="23"/>
      <c r="K26" s="46" t="s">
        <v>245</v>
      </c>
      <c r="L26" s="46" t="s">
        <v>245</v>
      </c>
      <c r="M26" s="25">
        <f t="shared" si="14"/>
        <v>0</v>
      </c>
      <c r="N26" s="26" t="s">
        <v>246</v>
      </c>
      <c r="O26" s="26" t="s">
        <v>246</v>
      </c>
      <c r="P26" s="27">
        <f t="shared" si="7"/>
        <v>0</v>
      </c>
      <c r="Q26" s="24" t="s">
        <v>246</v>
      </c>
      <c r="R26" s="24" t="s">
        <v>246</v>
      </c>
      <c r="S26" s="25">
        <f t="shared" si="8"/>
        <v>0</v>
      </c>
      <c r="T26" s="26" t="s">
        <v>246</v>
      </c>
      <c r="U26" s="26" t="s">
        <v>246</v>
      </c>
      <c r="V26" s="27">
        <f t="shared" si="9"/>
        <v>0</v>
      </c>
      <c r="W26" s="24" t="s">
        <v>246</v>
      </c>
      <c r="X26" s="24" t="s">
        <v>246</v>
      </c>
      <c r="Y26" s="25">
        <f t="shared" si="10"/>
        <v>0</v>
      </c>
      <c r="Z26" s="26" t="s">
        <v>246</v>
      </c>
      <c r="AA26" s="26" t="s">
        <v>246</v>
      </c>
      <c r="AB26" s="27">
        <f t="shared" si="11"/>
        <v>0</v>
      </c>
      <c r="AC26" s="24" t="s">
        <v>246</v>
      </c>
      <c r="AD26" s="24" t="s">
        <v>246</v>
      </c>
      <c r="AE26" s="25">
        <f t="shared" si="12"/>
        <v>0</v>
      </c>
      <c r="AF26" s="26" t="s">
        <v>246</v>
      </c>
      <c r="AG26" s="26" t="s">
        <v>246</v>
      </c>
      <c r="AH26" s="27">
        <f t="shared" si="13"/>
        <v>0</v>
      </c>
    </row>
    <row r="27" spans="2:34" ht="100.5" customHeight="1" x14ac:dyDescent="0.25">
      <c r="B27" s="22">
        <v>2007</v>
      </c>
      <c r="C27" s="22" t="s">
        <v>244</v>
      </c>
      <c r="D27" s="51" t="s">
        <v>55</v>
      </c>
      <c r="E27" s="23" t="s">
        <v>30</v>
      </c>
      <c r="F27" s="23" t="s">
        <v>64</v>
      </c>
      <c r="G27" s="23" t="s">
        <v>29</v>
      </c>
      <c r="H27" s="23" t="s">
        <v>30</v>
      </c>
      <c r="I27" s="23" t="s">
        <v>74</v>
      </c>
      <c r="J27" s="23"/>
      <c r="K27" s="46" t="s">
        <v>245</v>
      </c>
      <c r="L27" s="46" t="s">
        <v>245</v>
      </c>
      <c r="M27" s="25">
        <f t="shared" si="14"/>
        <v>0</v>
      </c>
      <c r="N27" s="26" t="s">
        <v>246</v>
      </c>
      <c r="O27" s="26" t="s">
        <v>246</v>
      </c>
      <c r="P27" s="27">
        <f t="shared" si="7"/>
        <v>0</v>
      </c>
      <c r="Q27" s="24" t="s">
        <v>246</v>
      </c>
      <c r="R27" s="24" t="s">
        <v>246</v>
      </c>
      <c r="S27" s="25">
        <f t="shared" si="8"/>
        <v>0</v>
      </c>
      <c r="T27" s="26" t="s">
        <v>246</v>
      </c>
      <c r="U27" s="26" t="s">
        <v>246</v>
      </c>
      <c r="V27" s="27">
        <f t="shared" si="9"/>
        <v>0</v>
      </c>
      <c r="W27" s="24" t="s">
        <v>246</v>
      </c>
      <c r="X27" s="24" t="s">
        <v>246</v>
      </c>
      <c r="Y27" s="25">
        <f t="shared" si="10"/>
        <v>0</v>
      </c>
      <c r="Z27" s="26" t="s">
        <v>246</v>
      </c>
      <c r="AA27" s="26" t="s">
        <v>246</v>
      </c>
      <c r="AB27" s="27">
        <f t="shared" si="11"/>
        <v>0</v>
      </c>
      <c r="AC27" s="24" t="s">
        <v>246</v>
      </c>
      <c r="AD27" s="24" t="s">
        <v>246</v>
      </c>
      <c r="AE27" s="25">
        <f t="shared" si="12"/>
        <v>0</v>
      </c>
      <c r="AF27" s="26" t="s">
        <v>246</v>
      </c>
      <c r="AG27" s="26" t="s">
        <v>246</v>
      </c>
      <c r="AH27" s="27">
        <f t="shared" si="13"/>
        <v>0</v>
      </c>
    </row>
    <row r="28" spans="2:34" ht="55.5" customHeight="1" x14ac:dyDescent="0.25">
      <c r="B28" s="22">
        <v>2007</v>
      </c>
      <c r="C28" s="22" t="s">
        <v>244</v>
      </c>
      <c r="D28" s="51" t="s">
        <v>56</v>
      </c>
      <c r="E28" s="23" t="s">
        <v>30</v>
      </c>
      <c r="F28" s="23" t="s">
        <v>65</v>
      </c>
      <c r="G28" s="23" t="s">
        <v>29</v>
      </c>
      <c r="H28" s="23" t="s">
        <v>30</v>
      </c>
      <c r="I28" s="23" t="s">
        <v>75</v>
      </c>
      <c r="J28" s="23"/>
      <c r="K28" s="46" t="s">
        <v>245</v>
      </c>
      <c r="L28" s="46" t="s">
        <v>245</v>
      </c>
      <c r="M28" s="25">
        <f t="shared" si="14"/>
        <v>0</v>
      </c>
      <c r="N28" s="26" t="s">
        <v>246</v>
      </c>
      <c r="O28" s="26" t="s">
        <v>246</v>
      </c>
      <c r="P28" s="27">
        <f t="shared" si="7"/>
        <v>0</v>
      </c>
      <c r="Q28" s="24" t="s">
        <v>246</v>
      </c>
      <c r="R28" s="24" t="s">
        <v>246</v>
      </c>
      <c r="S28" s="25">
        <f t="shared" si="8"/>
        <v>0</v>
      </c>
      <c r="T28" s="26" t="s">
        <v>246</v>
      </c>
      <c r="U28" s="26" t="s">
        <v>246</v>
      </c>
      <c r="V28" s="27">
        <f t="shared" si="9"/>
        <v>0</v>
      </c>
      <c r="W28" s="24" t="s">
        <v>246</v>
      </c>
      <c r="X28" s="24" t="s">
        <v>246</v>
      </c>
      <c r="Y28" s="25">
        <f t="shared" si="10"/>
        <v>0</v>
      </c>
      <c r="Z28" s="26" t="s">
        <v>246</v>
      </c>
      <c r="AA28" s="26" t="s">
        <v>246</v>
      </c>
      <c r="AB28" s="27">
        <f t="shared" si="11"/>
        <v>0</v>
      </c>
      <c r="AC28" s="24" t="s">
        <v>246</v>
      </c>
      <c r="AD28" s="24" t="s">
        <v>246</v>
      </c>
      <c r="AE28" s="25">
        <f t="shared" si="12"/>
        <v>0</v>
      </c>
      <c r="AF28" s="26" t="s">
        <v>246</v>
      </c>
      <c r="AG28" s="26" t="s">
        <v>246</v>
      </c>
      <c r="AH28" s="27">
        <f t="shared" si="13"/>
        <v>0</v>
      </c>
    </row>
    <row r="29" spans="2:34" ht="57" customHeight="1" x14ac:dyDescent="0.25">
      <c r="B29" s="22">
        <v>2007</v>
      </c>
      <c r="C29" s="22" t="s">
        <v>244</v>
      </c>
      <c r="D29" s="51" t="s">
        <v>57</v>
      </c>
      <c r="E29" s="23" t="s">
        <v>30</v>
      </c>
      <c r="F29" s="23" t="s">
        <v>66</v>
      </c>
      <c r="G29" s="23" t="s">
        <v>70</v>
      </c>
      <c r="H29" s="23" t="s">
        <v>30</v>
      </c>
      <c r="I29" s="23" t="s">
        <v>76</v>
      </c>
      <c r="J29" s="23"/>
      <c r="K29" s="46" t="s">
        <v>245</v>
      </c>
      <c r="L29" s="46" t="s">
        <v>245</v>
      </c>
      <c r="M29" s="25">
        <f t="shared" si="14"/>
        <v>0</v>
      </c>
      <c r="N29" s="26" t="s">
        <v>246</v>
      </c>
      <c r="O29" s="26" t="s">
        <v>246</v>
      </c>
      <c r="P29" s="27">
        <f t="shared" si="7"/>
        <v>0</v>
      </c>
      <c r="Q29" s="24" t="s">
        <v>246</v>
      </c>
      <c r="R29" s="24" t="s">
        <v>246</v>
      </c>
      <c r="S29" s="25">
        <f t="shared" si="8"/>
        <v>0</v>
      </c>
      <c r="T29" s="26" t="s">
        <v>246</v>
      </c>
      <c r="U29" s="26" t="s">
        <v>246</v>
      </c>
      <c r="V29" s="27">
        <f t="shared" si="9"/>
        <v>0</v>
      </c>
      <c r="W29" s="24" t="s">
        <v>246</v>
      </c>
      <c r="X29" s="24" t="s">
        <v>246</v>
      </c>
      <c r="Y29" s="25">
        <f t="shared" si="10"/>
        <v>0</v>
      </c>
      <c r="Z29" s="26" t="s">
        <v>246</v>
      </c>
      <c r="AA29" s="26" t="s">
        <v>246</v>
      </c>
      <c r="AB29" s="27">
        <f t="shared" si="11"/>
        <v>0</v>
      </c>
      <c r="AC29" s="24" t="s">
        <v>246</v>
      </c>
      <c r="AD29" s="24" t="s">
        <v>246</v>
      </c>
      <c r="AE29" s="25">
        <f t="shared" si="12"/>
        <v>0</v>
      </c>
      <c r="AF29" s="26" t="s">
        <v>246</v>
      </c>
      <c r="AG29" s="26" t="s">
        <v>246</v>
      </c>
      <c r="AH29" s="27">
        <f t="shared" si="13"/>
        <v>0</v>
      </c>
    </row>
    <row r="30" spans="2:34" ht="67.5" x14ac:dyDescent="0.25">
      <c r="B30" s="22">
        <v>2007</v>
      </c>
      <c r="C30" s="22" t="s">
        <v>244</v>
      </c>
      <c r="D30" s="51" t="s">
        <v>58</v>
      </c>
      <c r="E30" s="23" t="s">
        <v>30</v>
      </c>
      <c r="F30" s="23" t="s">
        <v>67</v>
      </c>
      <c r="G30" s="23" t="s">
        <v>29</v>
      </c>
      <c r="H30" s="23" t="s">
        <v>30</v>
      </c>
      <c r="I30" s="23" t="s">
        <v>77</v>
      </c>
      <c r="J30" s="23"/>
      <c r="K30" s="46" t="s">
        <v>245</v>
      </c>
      <c r="L30" s="46" t="s">
        <v>245</v>
      </c>
      <c r="M30" s="25">
        <f t="shared" si="14"/>
        <v>0</v>
      </c>
      <c r="N30" s="26" t="s">
        <v>246</v>
      </c>
      <c r="O30" s="26" t="s">
        <v>246</v>
      </c>
      <c r="P30" s="27">
        <f t="shared" si="7"/>
        <v>0</v>
      </c>
      <c r="Q30" s="24" t="s">
        <v>246</v>
      </c>
      <c r="R30" s="24" t="s">
        <v>246</v>
      </c>
      <c r="S30" s="25">
        <f t="shared" si="8"/>
        <v>0</v>
      </c>
      <c r="T30" s="26" t="s">
        <v>246</v>
      </c>
      <c r="U30" s="26" t="s">
        <v>246</v>
      </c>
      <c r="V30" s="27">
        <f t="shared" si="9"/>
        <v>0</v>
      </c>
      <c r="W30" s="24" t="s">
        <v>246</v>
      </c>
      <c r="X30" s="24" t="s">
        <v>246</v>
      </c>
      <c r="Y30" s="25">
        <f t="shared" si="10"/>
        <v>0</v>
      </c>
      <c r="Z30" s="26" t="s">
        <v>246</v>
      </c>
      <c r="AA30" s="26" t="s">
        <v>246</v>
      </c>
      <c r="AB30" s="27">
        <f t="shared" si="11"/>
        <v>0</v>
      </c>
      <c r="AC30" s="24" t="s">
        <v>246</v>
      </c>
      <c r="AD30" s="24" t="s">
        <v>246</v>
      </c>
      <c r="AE30" s="25">
        <f t="shared" si="12"/>
        <v>0</v>
      </c>
      <c r="AF30" s="26" t="s">
        <v>246</v>
      </c>
      <c r="AG30" s="26" t="s">
        <v>246</v>
      </c>
      <c r="AH30" s="27">
        <f t="shared" si="13"/>
        <v>0</v>
      </c>
    </row>
    <row r="31" spans="2:34" ht="58.5" customHeight="1" x14ac:dyDescent="0.25">
      <c r="B31" s="22">
        <v>2007</v>
      </c>
      <c r="C31" s="22" t="s">
        <v>244</v>
      </c>
      <c r="D31" s="51" t="s">
        <v>59</v>
      </c>
      <c r="E31" s="23" t="s">
        <v>30</v>
      </c>
      <c r="F31" s="23" t="s">
        <v>68</v>
      </c>
      <c r="G31" s="23" t="s">
        <v>29</v>
      </c>
      <c r="H31" s="23" t="s">
        <v>30</v>
      </c>
      <c r="I31" s="23" t="s">
        <v>78</v>
      </c>
      <c r="J31" s="23" t="s">
        <v>103</v>
      </c>
      <c r="K31" s="46" t="s">
        <v>245</v>
      </c>
      <c r="L31" s="46" t="s">
        <v>245</v>
      </c>
      <c r="M31" s="25">
        <f t="shared" si="14"/>
        <v>0</v>
      </c>
      <c r="N31" s="26" t="s">
        <v>245</v>
      </c>
      <c r="O31" s="26" t="s">
        <v>245</v>
      </c>
      <c r="P31" s="27">
        <f t="shared" si="7"/>
        <v>0</v>
      </c>
      <c r="Q31" s="24" t="s">
        <v>246</v>
      </c>
      <c r="R31" s="24" t="s">
        <v>246</v>
      </c>
      <c r="S31" s="25">
        <f t="shared" si="8"/>
        <v>0</v>
      </c>
      <c r="T31" s="26" t="s">
        <v>246</v>
      </c>
      <c r="U31" s="26" t="s">
        <v>246</v>
      </c>
      <c r="V31" s="27">
        <f t="shared" si="9"/>
        <v>0</v>
      </c>
      <c r="W31" s="24" t="s">
        <v>246</v>
      </c>
      <c r="X31" s="24" t="s">
        <v>246</v>
      </c>
      <c r="Y31" s="25">
        <f t="shared" si="10"/>
        <v>0</v>
      </c>
      <c r="Z31" s="26" t="s">
        <v>246</v>
      </c>
      <c r="AA31" s="26" t="s">
        <v>246</v>
      </c>
      <c r="AB31" s="27">
        <f t="shared" si="11"/>
        <v>0</v>
      </c>
      <c r="AC31" s="24" t="s">
        <v>246</v>
      </c>
      <c r="AD31" s="24" t="s">
        <v>246</v>
      </c>
      <c r="AE31" s="25">
        <f t="shared" si="12"/>
        <v>0</v>
      </c>
      <c r="AF31" s="26" t="s">
        <v>246</v>
      </c>
      <c r="AG31" s="26" t="s">
        <v>246</v>
      </c>
      <c r="AH31" s="27">
        <f t="shared" si="13"/>
        <v>0</v>
      </c>
    </row>
    <row r="32" spans="2:34" ht="36" customHeight="1" x14ac:dyDescent="0.25">
      <c r="B32" s="22">
        <v>2007</v>
      </c>
      <c r="C32" s="22" t="s">
        <v>244</v>
      </c>
      <c r="D32" s="51" t="s">
        <v>60</v>
      </c>
      <c r="E32" s="23" t="s">
        <v>30</v>
      </c>
      <c r="F32" s="23" t="s">
        <v>69</v>
      </c>
      <c r="G32" s="23" t="s">
        <v>29</v>
      </c>
      <c r="H32" s="23" t="s">
        <v>30</v>
      </c>
      <c r="I32" s="23" t="s">
        <v>79</v>
      </c>
      <c r="J32" s="23"/>
      <c r="K32" s="46" t="s">
        <v>245</v>
      </c>
      <c r="L32" s="46" t="s">
        <v>245</v>
      </c>
      <c r="M32" s="25">
        <f t="shared" si="14"/>
        <v>0</v>
      </c>
      <c r="N32" s="26" t="s">
        <v>246</v>
      </c>
      <c r="O32" s="26" t="s">
        <v>246</v>
      </c>
      <c r="P32" s="27">
        <f t="shared" si="7"/>
        <v>0</v>
      </c>
      <c r="Q32" s="24" t="s">
        <v>246</v>
      </c>
      <c r="R32" s="24" t="s">
        <v>246</v>
      </c>
      <c r="S32" s="25">
        <f t="shared" si="8"/>
        <v>0</v>
      </c>
      <c r="T32" s="26" t="s">
        <v>246</v>
      </c>
      <c r="U32" s="26" t="s">
        <v>246</v>
      </c>
      <c r="V32" s="27">
        <f t="shared" si="9"/>
        <v>0</v>
      </c>
      <c r="W32" s="24" t="s">
        <v>246</v>
      </c>
      <c r="X32" s="24" t="s">
        <v>246</v>
      </c>
      <c r="Y32" s="25">
        <f t="shared" si="10"/>
        <v>0</v>
      </c>
      <c r="Z32" s="26" t="s">
        <v>246</v>
      </c>
      <c r="AA32" s="26" t="s">
        <v>246</v>
      </c>
      <c r="AB32" s="27">
        <f t="shared" si="11"/>
        <v>0</v>
      </c>
      <c r="AC32" s="24" t="s">
        <v>246</v>
      </c>
      <c r="AD32" s="24" t="s">
        <v>246</v>
      </c>
      <c r="AE32" s="25">
        <f t="shared" si="12"/>
        <v>0</v>
      </c>
      <c r="AF32" s="26" t="s">
        <v>246</v>
      </c>
      <c r="AG32" s="26" t="s">
        <v>246</v>
      </c>
      <c r="AH32" s="27">
        <f t="shared" si="13"/>
        <v>0</v>
      </c>
    </row>
    <row r="33" spans="2:34" ht="33.75" x14ac:dyDescent="0.25">
      <c r="B33" s="28">
        <v>2008</v>
      </c>
      <c r="C33" s="28" t="s">
        <v>26</v>
      </c>
      <c r="D33" s="52" t="s">
        <v>80</v>
      </c>
      <c r="E33" s="29" t="s">
        <v>30</v>
      </c>
      <c r="F33" s="29" t="s">
        <v>81</v>
      </c>
      <c r="G33" s="29" t="s">
        <v>29</v>
      </c>
      <c r="H33" s="29" t="s">
        <v>30</v>
      </c>
      <c r="I33" s="29" t="s">
        <v>82</v>
      </c>
      <c r="J33" s="29"/>
      <c r="K33" s="26" t="s">
        <v>246</v>
      </c>
      <c r="L33" s="26" t="s">
        <v>246</v>
      </c>
      <c r="M33" s="27">
        <f t="shared" si="14"/>
        <v>0</v>
      </c>
      <c r="N33" s="30" t="s">
        <v>245</v>
      </c>
      <c r="O33" s="30" t="s">
        <v>245</v>
      </c>
      <c r="P33" s="31">
        <f t="shared" si="7"/>
        <v>0</v>
      </c>
      <c r="Q33" s="26" t="s">
        <v>246</v>
      </c>
      <c r="R33" s="26" t="s">
        <v>246</v>
      </c>
      <c r="S33" s="27">
        <f t="shared" si="8"/>
        <v>0</v>
      </c>
      <c r="T33" s="30" t="s">
        <v>246</v>
      </c>
      <c r="U33" s="30" t="s">
        <v>246</v>
      </c>
      <c r="V33" s="31">
        <f t="shared" si="9"/>
        <v>0</v>
      </c>
      <c r="W33" s="26" t="s">
        <v>246</v>
      </c>
      <c r="X33" s="26" t="s">
        <v>246</v>
      </c>
      <c r="Y33" s="27">
        <f t="shared" si="10"/>
        <v>0</v>
      </c>
      <c r="Z33" s="30" t="s">
        <v>246</v>
      </c>
      <c r="AA33" s="30" t="s">
        <v>246</v>
      </c>
      <c r="AB33" s="31">
        <f t="shared" si="11"/>
        <v>0</v>
      </c>
      <c r="AC33" s="26" t="s">
        <v>246</v>
      </c>
      <c r="AD33" s="26" t="s">
        <v>246</v>
      </c>
      <c r="AE33" s="27">
        <f t="shared" si="12"/>
        <v>0</v>
      </c>
      <c r="AF33" s="30" t="s">
        <v>246</v>
      </c>
      <c r="AG33" s="30" t="s">
        <v>246</v>
      </c>
      <c r="AH33" s="31">
        <f t="shared" si="13"/>
        <v>0</v>
      </c>
    </row>
    <row r="34" spans="2:34" ht="123.75" x14ac:dyDescent="0.25">
      <c r="B34" s="28">
        <v>2008</v>
      </c>
      <c r="C34" s="28" t="s">
        <v>242</v>
      </c>
      <c r="D34" s="52" t="s">
        <v>83</v>
      </c>
      <c r="E34" s="29" t="s">
        <v>30</v>
      </c>
      <c r="F34" s="29" t="s">
        <v>84</v>
      </c>
      <c r="G34" s="29" t="s">
        <v>29</v>
      </c>
      <c r="H34" s="29" t="s">
        <v>30</v>
      </c>
      <c r="I34" s="29" t="s">
        <v>82</v>
      </c>
      <c r="J34" s="29" t="s">
        <v>108</v>
      </c>
      <c r="K34" s="26" t="s">
        <v>246</v>
      </c>
      <c r="L34" s="26" t="s">
        <v>246</v>
      </c>
      <c r="M34" s="27">
        <f t="shared" si="14"/>
        <v>0</v>
      </c>
      <c r="N34" s="30" t="s">
        <v>245</v>
      </c>
      <c r="O34" s="30" t="s">
        <v>245</v>
      </c>
      <c r="P34" s="31">
        <f t="shared" si="7"/>
        <v>0</v>
      </c>
      <c r="Q34" s="26" t="s">
        <v>245</v>
      </c>
      <c r="R34" s="26" t="s">
        <v>245</v>
      </c>
      <c r="S34" s="27">
        <f t="shared" si="8"/>
        <v>0</v>
      </c>
      <c r="T34" s="30" t="s">
        <v>246</v>
      </c>
      <c r="U34" s="30" t="s">
        <v>246</v>
      </c>
      <c r="V34" s="31">
        <f t="shared" si="9"/>
        <v>0</v>
      </c>
      <c r="W34" s="26" t="s">
        <v>246</v>
      </c>
      <c r="X34" s="26" t="s">
        <v>246</v>
      </c>
      <c r="Y34" s="27">
        <f t="shared" si="10"/>
        <v>0</v>
      </c>
      <c r="Z34" s="30" t="s">
        <v>246</v>
      </c>
      <c r="AA34" s="30" t="s">
        <v>246</v>
      </c>
      <c r="AB34" s="31">
        <f t="shared" si="11"/>
        <v>0</v>
      </c>
      <c r="AC34" s="26" t="s">
        <v>246</v>
      </c>
      <c r="AD34" s="26" t="s">
        <v>246</v>
      </c>
      <c r="AE34" s="27">
        <f t="shared" si="12"/>
        <v>0</v>
      </c>
      <c r="AF34" s="30" t="s">
        <v>246</v>
      </c>
      <c r="AG34" s="30" t="s">
        <v>246</v>
      </c>
      <c r="AH34" s="31">
        <f t="shared" si="13"/>
        <v>0</v>
      </c>
    </row>
    <row r="35" spans="2:34" ht="56.25" x14ac:dyDescent="0.25">
      <c r="B35" s="28">
        <v>2008</v>
      </c>
      <c r="C35" s="28" t="s">
        <v>243</v>
      </c>
      <c r="D35" s="52" t="s">
        <v>86</v>
      </c>
      <c r="E35" s="29" t="s">
        <v>30</v>
      </c>
      <c r="F35" s="29" t="s">
        <v>87</v>
      </c>
      <c r="G35" s="29" t="s">
        <v>29</v>
      </c>
      <c r="H35" s="29" t="s">
        <v>30</v>
      </c>
      <c r="I35" s="29" t="s">
        <v>82</v>
      </c>
      <c r="J35" s="29"/>
      <c r="K35" s="26" t="s">
        <v>246</v>
      </c>
      <c r="L35" s="26" t="s">
        <v>246</v>
      </c>
      <c r="M35" s="27">
        <f t="shared" si="14"/>
        <v>0</v>
      </c>
      <c r="N35" s="30" t="s">
        <v>245</v>
      </c>
      <c r="O35" s="30" t="s">
        <v>245</v>
      </c>
      <c r="P35" s="31">
        <f t="shared" si="7"/>
        <v>0</v>
      </c>
      <c r="Q35" s="26" t="s">
        <v>246</v>
      </c>
      <c r="R35" s="26" t="s">
        <v>246</v>
      </c>
      <c r="S35" s="27">
        <f t="shared" si="8"/>
        <v>0</v>
      </c>
      <c r="T35" s="30" t="s">
        <v>246</v>
      </c>
      <c r="U35" s="30" t="s">
        <v>246</v>
      </c>
      <c r="V35" s="31">
        <f t="shared" si="9"/>
        <v>0</v>
      </c>
      <c r="W35" s="26" t="s">
        <v>246</v>
      </c>
      <c r="X35" s="26" t="s">
        <v>246</v>
      </c>
      <c r="Y35" s="27">
        <f t="shared" si="10"/>
        <v>0</v>
      </c>
      <c r="Z35" s="30" t="s">
        <v>246</v>
      </c>
      <c r="AA35" s="30" t="s">
        <v>246</v>
      </c>
      <c r="AB35" s="31">
        <f t="shared" si="11"/>
        <v>0</v>
      </c>
      <c r="AC35" s="26" t="s">
        <v>246</v>
      </c>
      <c r="AD35" s="26" t="s">
        <v>246</v>
      </c>
      <c r="AE35" s="27">
        <f t="shared" si="12"/>
        <v>0</v>
      </c>
      <c r="AF35" s="30" t="s">
        <v>246</v>
      </c>
      <c r="AG35" s="30" t="s">
        <v>246</v>
      </c>
      <c r="AH35" s="31">
        <f t="shared" si="13"/>
        <v>0</v>
      </c>
    </row>
    <row r="36" spans="2:34" ht="56.25" x14ac:dyDescent="0.25">
      <c r="B36" s="28">
        <v>2008</v>
      </c>
      <c r="C36" s="28" t="s">
        <v>243</v>
      </c>
      <c r="D36" s="52" t="s">
        <v>88</v>
      </c>
      <c r="E36" s="29" t="s">
        <v>30</v>
      </c>
      <c r="F36" s="29" t="s">
        <v>89</v>
      </c>
      <c r="G36" s="29" t="s">
        <v>29</v>
      </c>
      <c r="H36" s="29" t="s">
        <v>30</v>
      </c>
      <c r="I36" s="29" t="s">
        <v>82</v>
      </c>
      <c r="J36" s="29"/>
      <c r="K36" s="26" t="s">
        <v>246</v>
      </c>
      <c r="L36" s="26" t="s">
        <v>246</v>
      </c>
      <c r="M36" s="27">
        <f t="shared" si="14"/>
        <v>0</v>
      </c>
      <c r="N36" s="30" t="s">
        <v>245</v>
      </c>
      <c r="O36" s="30" t="s">
        <v>245</v>
      </c>
      <c r="P36" s="31">
        <f t="shared" si="7"/>
        <v>0</v>
      </c>
      <c r="Q36" s="26" t="s">
        <v>246</v>
      </c>
      <c r="R36" s="26" t="s">
        <v>246</v>
      </c>
      <c r="S36" s="27">
        <f t="shared" si="8"/>
        <v>0</v>
      </c>
      <c r="T36" s="30" t="s">
        <v>246</v>
      </c>
      <c r="U36" s="30" t="s">
        <v>246</v>
      </c>
      <c r="V36" s="31">
        <f t="shared" si="9"/>
        <v>0</v>
      </c>
      <c r="W36" s="26" t="s">
        <v>246</v>
      </c>
      <c r="X36" s="26" t="s">
        <v>246</v>
      </c>
      <c r="Y36" s="27">
        <f t="shared" si="10"/>
        <v>0</v>
      </c>
      <c r="Z36" s="30" t="s">
        <v>246</v>
      </c>
      <c r="AA36" s="30" t="s">
        <v>246</v>
      </c>
      <c r="AB36" s="31">
        <f t="shared" si="11"/>
        <v>0</v>
      </c>
      <c r="AC36" s="26" t="s">
        <v>246</v>
      </c>
      <c r="AD36" s="26" t="s">
        <v>246</v>
      </c>
      <c r="AE36" s="27">
        <f t="shared" si="12"/>
        <v>0</v>
      </c>
      <c r="AF36" s="30" t="s">
        <v>246</v>
      </c>
      <c r="AG36" s="30" t="s">
        <v>246</v>
      </c>
      <c r="AH36" s="31">
        <f t="shared" si="13"/>
        <v>0</v>
      </c>
    </row>
    <row r="37" spans="2:34" ht="36" customHeight="1" x14ac:dyDescent="0.25">
      <c r="B37" s="28">
        <v>2008</v>
      </c>
      <c r="C37" s="28" t="s">
        <v>243</v>
      </c>
      <c r="D37" s="52" t="s">
        <v>90</v>
      </c>
      <c r="E37" s="29" t="s">
        <v>30</v>
      </c>
      <c r="F37" s="29" t="s">
        <v>91</v>
      </c>
      <c r="G37" s="29" t="s">
        <v>92</v>
      </c>
      <c r="H37" s="29" t="s">
        <v>30</v>
      </c>
      <c r="I37" s="29" t="s">
        <v>93</v>
      </c>
      <c r="J37" s="29"/>
      <c r="K37" s="26" t="s">
        <v>246</v>
      </c>
      <c r="L37" s="26" t="s">
        <v>246</v>
      </c>
      <c r="M37" s="27">
        <f t="shared" si="14"/>
        <v>0</v>
      </c>
      <c r="N37" s="30" t="s">
        <v>245</v>
      </c>
      <c r="O37" s="30" t="s">
        <v>245</v>
      </c>
      <c r="P37" s="31">
        <f t="shared" si="7"/>
        <v>0</v>
      </c>
      <c r="Q37" s="26" t="s">
        <v>246</v>
      </c>
      <c r="R37" s="26" t="s">
        <v>246</v>
      </c>
      <c r="S37" s="27">
        <f t="shared" si="8"/>
        <v>0</v>
      </c>
      <c r="T37" s="30" t="s">
        <v>246</v>
      </c>
      <c r="U37" s="30" t="s">
        <v>246</v>
      </c>
      <c r="V37" s="31">
        <f t="shared" si="9"/>
        <v>0</v>
      </c>
      <c r="W37" s="26" t="s">
        <v>246</v>
      </c>
      <c r="X37" s="26" t="s">
        <v>246</v>
      </c>
      <c r="Y37" s="27">
        <f t="shared" si="10"/>
        <v>0</v>
      </c>
      <c r="Z37" s="30" t="s">
        <v>246</v>
      </c>
      <c r="AA37" s="30" t="s">
        <v>246</v>
      </c>
      <c r="AB37" s="31">
        <f t="shared" si="11"/>
        <v>0</v>
      </c>
      <c r="AC37" s="26" t="s">
        <v>246</v>
      </c>
      <c r="AD37" s="26" t="s">
        <v>246</v>
      </c>
      <c r="AE37" s="27">
        <f t="shared" si="12"/>
        <v>0</v>
      </c>
      <c r="AF37" s="30" t="s">
        <v>246</v>
      </c>
      <c r="AG37" s="30" t="s">
        <v>246</v>
      </c>
      <c r="AH37" s="31">
        <f t="shared" si="13"/>
        <v>0</v>
      </c>
    </row>
    <row r="38" spans="2:34" ht="36" customHeight="1" x14ac:dyDescent="0.25">
      <c r="B38" s="28">
        <v>2008</v>
      </c>
      <c r="C38" s="28" t="s">
        <v>243</v>
      </c>
      <c r="D38" s="52" t="s">
        <v>94</v>
      </c>
      <c r="E38" s="29" t="s">
        <v>30</v>
      </c>
      <c r="F38" s="29" t="s">
        <v>95</v>
      </c>
      <c r="G38" s="29" t="s">
        <v>92</v>
      </c>
      <c r="H38" s="29" t="s">
        <v>30</v>
      </c>
      <c r="I38" s="29" t="s">
        <v>93</v>
      </c>
      <c r="J38" s="29"/>
      <c r="K38" s="26" t="s">
        <v>246</v>
      </c>
      <c r="L38" s="26" t="s">
        <v>246</v>
      </c>
      <c r="M38" s="27">
        <f t="shared" si="14"/>
        <v>0</v>
      </c>
      <c r="N38" s="30" t="s">
        <v>245</v>
      </c>
      <c r="O38" s="30" t="s">
        <v>245</v>
      </c>
      <c r="P38" s="31">
        <f t="shared" si="7"/>
        <v>0</v>
      </c>
      <c r="Q38" s="26" t="s">
        <v>246</v>
      </c>
      <c r="R38" s="26" t="s">
        <v>246</v>
      </c>
      <c r="S38" s="27">
        <f t="shared" si="8"/>
        <v>0</v>
      </c>
      <c r="T38" s="30" t="s">
        <v>246</v>
      </c>
      <c r="U38" s="30" t="s">
        <v>246</v>
      </c>
      <c r="V38" s="31">
        <f t="shared" si="9"/>
        <v>0</v>
      </c>
      <c r="W38" s="26" t="s">
        <v>246</v>
      </c>
      <c r="X38" s="26" t="s">
        <v>246</v>
      </c>
      <c r="Y38" s="27">
        <f t="shared" si="10"/>
        <v>0</v>
      </c>
      <c r="Z38" s="30" t="s">
        <v>246</v>
      </c>
      <c r="AA38" s="30" t="s">
        <v>246</v>
      </c>
      <c r="AB38" s="31">
        <f t="shared" si="11"/>
        <v>0</v>
      </c>
      <c r="AC38" s="26" t="s">
        <v>246</v>
      </c>
      <c r="AD38" s="26" t="s">
        <v>246</v>
      </c>
      <c r="AE38" s="27">
        <f t="shared" si="12"/>
        <v>0</v>
      </c>
      <c r="AF38" s="30" t="s">
        <v>246</v>
      </c>
      <c r="AG38" s="30" t="s">
        <v>246</v>
      </c>
      <c r="AH38" s="31">
        <f t="shared" si="13"/>
        <v>0</v>
      </c>
    </row>
    <row r="39" spans="2:34" ht="45" x14ac:dyDescent="0.25">
      <c r="B39" s="28">
        <v>2008</v>
      </c>
      <c r="C39" s="28" t="s">
        <v>244</v>
      </c>
      <c r="D39" s="52" t="s">
        <v>96</v>
      </c>
      <c r="E39" s="29" t="s">
        <v>30</v>
      </c>
      <c r="F39" s="29" t="s">
        <v>97</v>
      </c>
      <c r="G39" s="29" t="s">
        <v>92</v>
      </c>
      <c r="H39" s="29" t="s">
        <v>30</v>
      </c>
      <c r="I39" s="29" t="s">
        <v>93</v>
      </c>
      <c r="J39" s="29"/>
      <c r="K39" s="26" t="s">
        <v>246</v>
      </c>
      <c r="L39" s="26" t="s">
        <v>246</v>
      </c>
      <c r="M39" s="27">
        <f t="shared" si="14"/>
        <v>0</v>
      </c>
      <c r="N39" s="30" t="s">
        <v>245</v>
      </c>
      <c r="O39" s="30" t="s">
        <v>245</v>
      </c>
      <c r="P39" s="31">
        <f t="shared" si="7"/>
        <v>0</v>
      </c>
      <c r="Q39" s="26" t="s">
        <v>246</v>
      </c>
      <c r="R39" s="26" t="s">
        <v>246</v>
      </c>
      <c r="S39" s="27">
        <f t="shared" si="8"/>
        <v>0</v>
      </c>
      <c r="T39" s="30" t="s">
        <v>246</v>
      </c>
      <c r="U39" s="30" t="s">
        <v>246</v>
      </c>
      <c r="V39" s="31">
        <f t="shared" si="9"/>
        <v>0</v>
      </c>
      <c r="W39" s="26" t="s">
        <v>246</v>
      </c>
      <c r="X39" s="26" t="s">
        <v>246</v>
      </c>
      <c r="Y39" s="27">
        <f t="shared" si="10"/>
        <v>0</v>
      </c>
      <c r="Z39" s="30" t="s">
        <v>246</v>
      </c>
      <c r="AA39" s="30" t="s">
        <v>246</v>
      </c>
      <c r="AB39" s="31">
        <f t="shared" si="11"/>
        <v>0</v>
      </c>
      <c r="AC39" s="26" t="s">
        <v>246</v>
      </c>
      <c r="AD39" s="26" t="s">
        <v>246</v>
      </c>
      <c r="AE39" s="27">
        <f t="shared" si="12"/>
        <v>0</v>
      </c>
      <c r="AF39" s="30" t="s">
        <v>246</v>
      </c>
      <c r="AG39" s="30" t="s">
        <v>246</v>
      </c>
      <c r="AH39" s="31">
        <f t="shared" si="13"/>
        <v>0</v>
      </c>
    </row>
    <row r="40" spans="2:34" ht="45" x14ac:dyDescent="0.25">
      <c r="B40" s="28">
        <v>2008</v>
      </c>
      <c r="C40" s="28" t="s">
        <v>244</v>
      </c>
      <c r="D40" s="52" t="s">
        <v>98</v>
      </c>
      <c r="E40" s="29" t="s">
        <v>30</v>
      </c>
      <c r="F40" s="29" t="s">
        <v>100</v>
      </c>
      <c r="G40" s="29" t="s">
        <v>102</v>
      </c>
      <c r="H40" s="29" t="s">
        <v>30</v>
      </c>
      <c r="I40" s="29" t="s">
        <v>82</v>
      </c>
      <c r="J40" s="29"/>
      <c r="K40" s="26" t="s">
        <v>246</v>
      </c>
      <c r="L40" s="26" t="s">
        <v>246</v>
      </c>
      <c r="M40" s="27">
        <f t="shared" si="14"/>
        <v>0</v>
      </c>
      <c r="N40" s="30" t="s">
        <v>245</v>
      </c>
      <c r="O40" s="30" t="s">
        <v>245</v>
      </c>
      <c r="P40" s="31">
        <f t="shared" si="7"/>
        <v>0</v>
      </c>
      <c r="Q40" s="26" t="s">
        <v>246</v>
      </c>
      <c r="R40" s="26" t="s">
        <v>246</v>
      </c>
      <c r="S40" s="27">
        <f t="shared" si="8"/>
        <v>0</v>
      </c>
      <c r="T40" s="30" t="s">
        <v>246</v>
      </c>
      <c r="U40" s="30" t="s">
        <v>246</v>
      </c>
      <c r="V40" s="31">
        <f t="shared" si="9"/>
        <v>0</v>
      </c>
      <c r="W40" s="26" t="s">
        <v>246</v>
      </c>
      <c r="X40" s="26" t="s">
        <v>246</v>
      </c>
      <c r="Y40" s="27">
        <f t="shared" si="10"/>
        <v>0</v>
      </c>
      <c r="Z40" s="30" t="s">
        <v>246</v>
      </c>
      <c r="AA40" s="30" t="s">
        <v>246</v>
      </c>
      <c r="AB40" s="31">
        <f t="shared" si="11"/>
        <v>0</v>
      </c>
      <c r="AC40" s="26" t="s">
        <v>246</v>
      </c>
      <c r="AD40" s="26" t="s">
        <v>246</v>
      </c>
      <c r="AE40" s="27">
        <f t="shared" si="12"/>
        <v>0</v>
      </c>
      <c r="AF40" s="30" t="s">
        <v>246</v>
      </c>
      <c r="AG40" s="30" t="s">
        <v>246</v>
      </c>
      <c r="AH40" s="31">
        <f t="shared" si="13"/>
        <v>0</v>
      </c>
    </row>
    <row r="41" spans="2:34" ht="36" customHeight="1" x14ac:dyDescent="0.25">
      <c r="B41" s="28">
        <v>2008</v>
      </c>
      <c r="C41" s="28" t="s">
        <v>244</v>
      </c>
      <c r="D41" s="52" t="s">
        <v>99</v>
      </c>
      <c r="E41" s="29" t="s">
        <v>30</v>
      </c>
      <c r="F41" s="29" t="s">
        <v>101</v>
      </c>
      <c r="G41" s="29" t="s">
        <v>102</v>
      </c>
      <c r="H41" s="29" t="s">
        <v>30</v>
      </c>
      <c r="I41" s="29" t="s">
        <v>93</v>
      </c>
      <c r="J41" s="29"/>
      <c r="K41" s="26" t="s">
        <v>246</v>
      </c>
      <c r="L41" s="26" t="s">
        <v>246</v>
      </c>
      <c r="M41" s="27">
        <f t="shared" si="14"/>
        <v>0</v>
      </c>
      <c r="N41" s="30" t="s">
        <v>245</v>
      </c>
      <c r="O41" s="30" t="s">
        <v>245</v>
      </c>
      <c r="P41" s="31">
        <f t="shared" si="7"/>
        <v>0</v>
      </c>
      <c r="Q41" s="26" t="s">
        <v>246</v>
      </c>
      <c r="R41" s="26" t="s">
        <v>246</v>
      </c>
      <c r="S41" s="27">
        <f t="shared" si="8"/>
        <v>0</v>
      </c>
      <c r="T41" s="30" t="s">
        <v>246</v>
      </c>
      <c r="U41" s="30" t="s">
        <v>246</v>
      </c>
      <c r="V41" s="31">
        <f t="shared" si="9"/>
        <v>0</v>
      </c>
      <c r="W41" s="26" t="s">
        <v>246</v>
      </c>
      <c r="X41" s="26" t="s">
        <v>246</v>
      </c>
      <c r="Y41" s="27">
        <f t="shared" si="10"/>
        <v>0</v>
      </c>
      <c r="Z41" s="30" t="s">
        <v>246</v>
      </c>
      <c r="AA41" s="30" t="s">
        <v>246</v>
      </c>
      <c r="AB41" s="31">
        <f t="shared" si="11"/>
        <v>0</v>
      </c>
      <c r="AC41" s="26" t="s">
        <v>246</v>
      </c>
      <c r="AD41" s="26" t="s">
        <v>246</v>
      </c>
      <c r="AE41" s="27">
        <f t="shared" si="12"/>
        <v>0</v>
      </c>
      <c r="AF41" s="30" t="s">
        <v>246</v>
      </c>
      <c r="AG41" s="30" t="s">
        <v>246</v>
      </c>
      <c r="AH41" s="31">
        <f t="shared" si="13"/>
        <v>0</v>
      </c>
    </row>
    <row r="42" spans="2:34" ht="78.75" x14ac:dyDescent="0.25">
      <c r="B42" s="32">
        <v>2009</v>
      </c>
      <c r="C42" s="32" t="s">
        <v>26</v>
      </c>
      <c r="D42" s="33" t="s">
        <v>104</v>
      </c>
      <c r="E42" s="34" t="s">
        <v>30</v>
      </c>
      <c r="F42" s="34" t="s">
        <v>105</v>
      </c>
      <c r="G42" s="35" t="s">
        <v>106</v>
      </c>
      <c r="H42" s="34" t="s">
        <v>30</v>
      </c>
      <c r="I42" s="34" t="s">
        <v>107</v>
      </c>
      <c r="J42" s="34"/>
      <c r="K42" s="30" t="s">
        <v>246</v>
      </c>
      <c r="L42" s="30" t="s">
        <v>246</v>
      </c>
      <c r="M42" s="31">
        <f t="shared" si="14"/>
        <v>0</v>
      </c>
      <c r="N42" s="36" t="s">
        <v>246</v>
      </c>
      <c r="O42" s="36" t="s">
        <v>246</v>
      </c>
      <c r="P42" s="37">
        <f t="shared" si="7"/>
        <v>0</v>
      </c>
      <c r="Q42" s="30" t="s">
        <v>245</v>
      </c>
      <c r="R42" s="30" t="s">
        <v>245</v>
      </c>
      <c r="S42" s="31">
        <f t="shared" si="8"/>
        <v>0</v>
      </c>
      <c r="T42" s="36" t="s">
        <v>246</v>
      </c>
      <c r="U42" s="36" t="s">
        <v>246</v>
      </c>
      <c r="V42" s="37">
        <f t="shared" si="9"/>
        <v>0</v>
      </c>
      <c r="W42" s="30" t="s">
        <v>246</v>
      </c>
      <c r="X42" s="30" t="s">
        <v>246</v>
      </c>
      <c r="Y42" s="31">
        <f t="shared" si="10"/>
        <v>0</v>
      </c>
      <c r="Z42" s="36" t="s">
        <v>246</v>
      </c>
      <c r="AA42" s="36" t="s">
        <v>246</v>
      </c>
      <c r="AB42" s="37">
        <f t="shared" si="11"/>
        <v>0</v>
      </c>
      <c r="AC42" s="30" t="s">
        <v>246</v>
      </c>
      <c r="AD42" s="30" t="s">
        <v>246</v>
      </c>
      <c r="AE42" s="31">
        <f t="shared" si="12"/>
        <v>0</v>
      </c>
      <c r="AF42" s="36" t="s">
        <v>246</v>
      </c>
      <c r="AG42" s="36" t="s">
        <v>246</v>
      </c>
      <c r="AH42" s="37">
        <f t="shared" si="13"/>
        <v>0</v>
      </c>
    </row>
    <row r="43" spans="2:34" ht="67.5" x14ac:dyDescent="0.25">
      <c r="B43" s="32">
        <v>2009</v>
      </c>
      <c r="C43" s="32" t="s">
        <v>242</v>
      </c>
      <c r="D43" s="33" t="s">
        <v>109</v>
      </c>
      <c r="E43" s="34" t="s">
        <v>30</v>
      </c>
      <c r="F43" s="34" t="s">
        <v>111</v>
      </c>
      <c r="G43" s="35" t="s">
        <v>92</v>
      </c>
      <c r="H43" s="34" t="s">
        <v>30</v>
      </c>
      <c r="I43" s="34" t="s">
        <v>112</v>
      </c>
      <c r="J43" s="34"/>
      <c r="K43" s="30" t="s">
        <v>246</v>
      </c>
      <c r="L43" s="30" t="s">
        <v>246</v>
      </c>
      <c r="M43" s="31">
        <f t="shared" si="14"/>
        <v>0</v>
      </c>
      <c r="N43" s="36" t="s">
        <v>246</v>
      </c>
      <c r="O43" s="36" t="s">
        <v>246</v>
      </c>
      <c r="P43" s="37">
        <f t="shared" si="7"/>
        <v>0</v>
      </c>
      <c r="Q43" s="30" t="s">
        <v>245</v>
      </c>
      <c r="R43" s="30" t="s">
        <v>245</v>
      </c>
      <c r="S43" s="31">
        <f t="shared" si="8"/>
        <v>0</v>
      </c>
      <c r="T43" s="36" t="s">
        <v>246</v>
      </c>
      <c r="U43" s="36" t="s">
        <v>246</v>
      </c>
      <c r="V43" s="37">
        <f t="shared" si="9"/>
        <v>0</v>
      </c>
      <c r="W43" s="30" t="s">
        <v>246</v>
      </c>
      <c r="X43" s="30" t="s">
        <v>246</v>
      </c>
      <c r="Y43" s="31">
        <f t="shared" si="10"/>
        <v>0</v>
      </c>
      <c r="Z43" s="36" t="s">
        <v>246</v>
      </c>
      <c r="AA43" s="36" t="s">
        <v>246</v>
      </c>
      <c r="AB43" s="37">
        <f t="shared" si="11"/>
        <v>0</v>
      </c>
      <c r="AC43" s="30" t="s">
        <v>246</v>
      </c>
      <c r="AD43" s="30" t="s">
        <v>246</v>
      </c>
      <c r="AE43" s="31">
        <f t="shared" si="12"/>
        <v>0</v>
      </c>
      <c r="AF43" s="36" t="s">
        <v>246</v>
      </c>
      <c r="AG43" s="36" t="s">
        <v>246</v>
      </c>
      <c r="AH43" s="37">
        <f t="shared" si="13"/>
        <v>0</v>
      </c>
    </row>
    <row r="44" spans="2:34" ht="67.5" x14ac:dyDescent="0.25">
      <c r="B44" s="32">
        <v>2009</v>
      </c>
      <c r="C44" s="32" t="s">
        <v>242</v>
      </c>
      <c r="D44" s="33" t="s">
        <v>110</v>
      </c>
      <c r="E44" s="34" t="s">
        <v>30</v>
      </c>
      <c r="F44" s="34" t="s">
        <v>110</v>
      </c>
      <c r="G44" s="35" t="s">
        <v>92</v>
      </c>
      <c r="H44" s="34" t="s">
        <v>30</v>
      </c>
      <c r="I44" s="34" t="s">
        <v>112</v>
      </c>
      <c r="J44" s="34"/>
      <c r="K44" s="30" t="s">
        <v>246</v>
      </c>
      <c r="L44" s="30" t="s">
        <v>246</v>
      </c>
      <c r="M44" s="31">
        <f t="shared" si="14"/>
        <v>0</v>
      </c>
      <c r="N44" s="36" t="s">
        <v>246</v>
      </c>
      <c r="O44" s="36" t="s">
        <v>246</v>
      </c>
      <c r="P44" s="37">
        <f t="shared" si="7"/>
        <v>0</v>
      </c>
      <c r="Q44" s="30" t="s">
        <v>245</v>
      </c>
      <c r="R44" s="30" t="s">
        <v>245</v>
      </c>
      <c r="S44" s="31">
        <f t="shared" si="8"/>
        <v>0</v>
      </c>
      <c r="T44" s="47">
        <v>662055</v>
      </c>
      <c r="U44" s="47">
        <v>529688</v>
      </c>
      <c r="V44" s="37">
        <f t="shared" si="9"/>
        <v>0.80006645973521839</v>
      </c>
      <c r="W44" s="49">
        <v>628891</v>
      </c>
      <c r="X44" s="49">
        <v>625881</v>
      </c>
      <c r="Y44" s="31">
        <f t="shared" si="10"/>
        <v>0.99521379698548718</v>
      </c>
      <c r="Z44" s="36" t="s">
        <v>246</v>
      </c>
      <c r="AA44" s="36" t="s">
        <v>246</v>
      </c>
      <c r="AB44" s="37">
        <f t="shared" si="11"/>
        <v>0</v>
      </c>
      <c r="AC44" s="30" t="s">
        <v>246</v>
      </c>
      <c r="AD44" s="30" t="s">
        <v>246</v>
      </c>
      <c r="AE44" s="31">
        <f t="shared" si="12"/>
        <v>0</v>
      </c>
      <c r="AF44" s="36" t="s">
        <v>246</v>
      </c>
      <c r="AG44" s="36" t="s">
        <v>246</v>
      </c>
      <c r="AH44" s="37">
        <f t="shared" si="13"/>
        <v>0</v>
      </c>
    </row>
    <row r="45" spans="2:34" ht="90" x14ac:dyDescent="0.25">
      <c r="B45" s="32">
        <v>2009</v>
      </c>
      <c r="C45" s="32" t="s">
        <v>243</v>
      </c>
      <c r="D45" s="33" t="s">
        <v>118</v>
      </c>
      <c r="E45" s="34" t="s">
        <v>30</v>
      </c>
      <c r="F45" s="34" t="s">
        <v>113</v>
      </c>
      <c r="G45" s="35" t="s">
        <v>102</v>
      </c>
      <c r="H45" s="34" t="s">
        <v>30</v>
      </c>
      <c r="I45" s="34" t="s">
        <v>112</v>
      </c>
      <c r="J45" s="34"/>
      <c r="K45" s="30" t="s">
        <v>246</v>
      </c>
      <c r="L45" s="30" t="s">
        <v>246</v>
      </c>
      <c r="M45" s="31">
        <f t="shared" si="14"/>
        <v>0</v>
      </c>
      <c r="N45" s="36" t="s">
        <v>246</v>
      </c>
      <c r="O45" s="36" t="s">
        <v>246</v>
      </c>
      <c r="P45" s="37">
        <f t="shared" si="7"/>
        <v>0</v>
      </c>
      <c r="Q45" s="30" t="s">
        <v>245</v>
      </c>
      <c r="R45" s="30" t="s">
        <v>245</v>
      </c>
      <c r="S45" s="31">
        <f t="shared" si="8"/>
        <v>0</v>
      </c>
      <c r="T45" s="36" t="s">
        <v>246</v>
      </c>
      <c r="U45" s="36" t="s">
        <v>246</v>
      </c>
      <c r="V45" s="37">
        <f t="shared" si="9"/>
        <v>0</v>
      </c>
      <c r="W45" s="30" t="s">
        <v>246</v>
      </c>
      <c r="X45" s="30" t="s">
        <v>246</v>
      </c>
      <c r="Y45" s="31">
        <f t="shared" si="10"/>
        <v>0</v>
      </c>
      <c r="Z45" s="36" t="s">
        <v>246</v>
      </c>
      <c r="AA45" s="36" t="s">
        <v>246</v>
      </c>
      <c r="AB45" s="37">
        <f t="shared" si="11"/>
        <v>0</v>
      </c>
      <c r="AC45" s="30" t="s">
        <v>246</v>
      </c>
      <c r="AD45" s="30" t="s">
        <v>246</v>
      </c>
      <c r="AE45" s="31">
        <f t="shared" si="12"/>
        <v>0</v>
      </c>
      <c r="AF45" s="36" t="s">
        <v>246</v>
      </c>
      <c r="AG45" s="36" t="s">
        <v>246</v>
      </c>
      <c r="AH45" s="37">
        <f t="shared" si="13"/>
        <v>0</v>
      </c>
    </row>
    <row r="46" spans="2:34" ht="78.75" x14ac:dyDescent="0.25">
      <c r="B46" s="32">
        <v>2009</v>
      </c>
      <c r="C46" s="32" t="s">
        <v>243</v>
      </c>
      <c r="D46" s="33" t="s">
        <v>149</v>
      </c>
      <c r="E46" s="34" t="s">
        <v>30</v>
      </c>
      <c r="F46" s="34" t="s">
        <v>114</v>
      </c>
      <c r="G46" s="35" t="s">
        <v>102</v>
      </c>
      <c r="H46" s="34" t="s">
        <v>30</v>
      </c>
      <c r="I46" s="34" t="s">
        <v>112</v>
      </c>
      <c r="J46" s="34"/>
      <c r="K46" s="30" t="s">
        <v>246</v>
      </c>
      <c r="L46" s="30" t="s">
        <v>246</v>
      </c>
      <c r="M46" s="31">
        <f t="shared" si="14"/>
        <v>0</v>
      </c>
      <c r="N46" s="36" t="s">
        <v>246</v>
      </c>
      <c r="O46" s="36" t="s">
        <v>246</v>
      </c>
      <c r="P46" s="37">
        <f t="shared" si="7"/>
        <v>0</v>
      </c>
      <c r="Q46" s="30" t="s">
        <v>245</v>
      </c>
      <c r="R46" s="30" t="s">
        <v>245</v>
      </c>
      <c r="S46" s="31">
        <f t="shared" si="8"/>
        <v>0</v>
      </c>
      <c r="T46" s="36" t="s">
        <v>246</v>
      </c>
      <c r="U46" s="36" t="s">
        <v>246</v>
      </c>
      <c r="V46" s="37">
        <f t="shared" si="9"/>
        <v>0</v>
      </c>
      <c r="W46" s="30" t="s">
        <v>246</v>
      </c>
      <c r="X46" s="30" t="s">
        <v>246</v>
      </c>
      <c r="Y46" s="31">
        <f t="shared" si="10"/>
        <v>0</v>
      </c>
      <c r="Z46" s="36" t="s">
        <v>246</v>
      </c>
      <c r="AA46" s="36" t="s">
        <v>246</v>
      </c>
      <c r="AB46" s="37">
        <f t="shared" si="11"/>
        <v>0</v>
      </c>
      <c r="AC46" s="30" t="s">
        <v>246</v>
      </c>
      <c r="AD46" s="30" t="s">
        <v>246</v>
      </c>
      <c r="AE46" s="31">
        <f t="shared" si="12"/>
        <v>0</v>
      </c>
      <c r="AF46" s="36" t="s">
        <v>246</v>
      </c>
      <c r="AG46" s="36" t="s">
        <v>246</v>
      </c>
      <c r="AH46" s="37">
        <f t="shared" si="13"/>
        <v>0</v>
      </c>
    </row>
    <row r="47" spans="2:34" ht="67.5" x14ac:dyDescent="0.25">
      <c r="B47" s="32">
        <v>2009</v>
      </c>
      <c r="C47" s="32" t="s">
        <v>243</v>
      </c>
      <c r="D47" s="33" t="s">
        <v>148</v>
      </c>
      <c r="E47" s="34" t="s">
        <v>30</v>
      </c>
      <c r="F47" s="34" t="s">
        <v>115</v>
      </c>
      <c r="G47" s="35" t="s">
        <v>102</v>
      </c>
      <c r="H47" s="34" t="s">
        <v>30</v>
      </c>
      <c r="I47" s="34" t="s">
        <v>112</v>
      </c>
      <c r="J47" s="34"/>
      <c r="K47" s="30" t="s">
        <v>246</v>
      </c>
      <c r="L47" s="30" t="s">
        <v>246</v>
      </c>
      <c r="M47" s="31">
        <f t="shared" si="14"/>
        <v>0</v>
      </c>
      <c r="N47" s="36" t="s">
        <v>246</v>
      </c>
      <c r="O47" s="36" t="s">
        <v>246</v>
      </c>
      <c r="P47" s="37">
        <f t="shared" si="7"/>
        <v>0</v>
      </c>
      <c r="Q47" s="30" t="s">
        <v>245</v>
      </c>
      <c r="R47" s="30" t="s">
        <v>245</v>
      </c>
      <c r="S47" s="31">
        <f t="shared" si="8"/>
        <v>0</v>
      </c>
      <c r="T47" s="36" t="s">
        <v>246</v>
      </c>
      <c r="U47" s="36" t="s">
        <v>246</v>
      </c>
      <c r="V47" s="37">
        <f t="shared" si="9"/>
        <v>0</v>
      </c>
      <c r="W47" s="30" t="s">
        <v>246</v>
      </c>
      <c r="X47" s="30" t="s">
        <v>246</v>
      </c>
      <c r="Y47" s="31">
        <f t="shared" si="10"/>
        <v>0</v>
      </c>
      <c r="Z47" s="36" t="s">
        <v>246</v>
      </c>
      <c r="AA47" s="36" t="s">
        <v>246</v>
      </c>
      <c r="AB47" s="37">
        <f t="shared" si="11"/>
        <v>0</v>
      </c>
      <c r="AC47" s="30" t="s">
        <v>246</v>
      </c>
      <c r="AD47" s="30" t="s">
        <v>246</v>
      </c>
      <c r="AE47" s="31">
        <f t="shared" si="12"/>
        <v>0</v>
      </c>
      <c r="AF47" s="36" t="s">
        <v>246</v>
      </c>
      <c r="AG47" s="36" t="s">
        <v>246</v>
      </c>
      <c r="AH47" s="37">
        <f t="shared" si="13"/>
        <v>0</v>
      </c>
    </row>
    <row r="48" spans="2:34" ht="123.75" x14ac:dyDescent="0.25">
      <c r="B48" s="32">
        <v>2009</v>
      </c>
      <c r="C48" s="32" t="s">
        <v>243</v>
      </c>
      <c r="D48" s="33" t="s">
        <v>147</v>
      </c>
      <c r="E48" s="34" t="s">
        <v>30</v>
      </c>
      <c r="F48" s="34" t="s">
        <v>116</v>
      </c>
      <c r="G48" s="35" t="s">
        <v>102</v>
      </c>
      <c r="H48" s="34" t="s">
        <v>30</v>
      </c>
      <c r="I48" s="34" t="s">
        <v>112</v>
      </c>
      <c r="J48" s="34"/>
      <c r="K48" s="30" t="s">
        <v>246</v>
      </c>
      <c r="L48" s="30" t="s">
        <v>246</v>
      </c>
      <c r="M48" s="31">
        <f t="shared" si="14"/>
        <v>0</v>
      </c>
      <c r="N48" s="36" t="s">
        <v>246</v>
      </c>
      <c r="O48" s="36" t="s">
        <v>246</v>
      </c>
      <c r="P48" s="37">
        <f t="shared" si="7"/>
        <v>0</v>
      </c>
      <c r="Q48" s="30" t="s">
        <v>245</v>
      </c>
      <c r="R48" s="30" t="s">
        <v>245</v>
      </c>
      <c r="S48" s="31">
        <f t="shared" si="8"/>
        <v>0</v>
      </c>
      <c r="T48" s="36" t="s">
        <v>246</v>
      </c>
      <c r="U48" s="36" t="s">
        <v>246</v>
      </c>
      <c r="V48" s="37">
        <f t="shared" si="9"/>
        <v>0</v>
      </c>
      <c r="W48" s="30" t="s">
        <v>246</v>
      </c>
      <c r="X48" s="30" t="s">
        <v>246</v>
      </c>
      <c r="Y48" s="31">
        <f t="shared" si="10"/>
        <v>0</v>
      </c>
      <c r="Z48" s="36" t="s">
        <v>246</v>
      </c>
      <c r="AA48" s="36" t="s">
        <v>246</v>
      </c>
      <c r="AB48" s="37">
        <f t="shared" si="11"/>
        <v>0</v>
      </c>
      <c r="AC48" s="30" t="s">
        <v>246</v>
      </c>
      <c r="AD48" s="30" t="s">
        <v>246</v>
      </c>
      <c r="AE48" s="31">
        <f t="shared" si="12"/>
        <v>0</v>
      </c>
      <c r="AF48" s="36" t="s">
        <v>246</v>
      </c>
      <c r="AG48" s="36" t="s">
        <v>246</v>
      </c>
      <c r="AH48" s="37">
        <f t="shared" si="13"/>
        <v>0</v>
      </c>
    </row>
    <row r="49" spans="2:34" ht="90" x14ac:dyDescent="0.25">
      <c r="B49" s="32">
        <v>2009</v>
      </c>
      <c r="C49" s="32" t="s">
        <v>243</v>
      </c>
      <c r="D49" s="33" t="s">
        <v>146</v>
      </c>
      <c r="E49" s="34" t="s">
        <v>30</v>
      </c>
      <c r="F49" s="34" t="s">
        <v>117</v>
      </c>
      <c r="G49" s="35" t="s">
        <v>102</v>
      </c>
      <c r="H49" s="34" t="s">
        <v>30</v>
      </c>
      <c r="I49" s="34" t="s">
        <v>112</v>
      </c>
      <c r="J49" s="34"/>
      <c r="K49" s="30" t="s">
        <v>246</v>
      </c>
      <c r="L49" s="30" t="s">
        <v>246</v>
      </c>
      <c r="M49" s="31">
        <f t="shared" si="14"/>
        <v>0</v>
      </c>
      <c r="N49" s="36" t="s">
        <v>246</v>
      </c>
      <c r="O49" s="36" t="s">
        <v>246</v>
      </c>
      <c r="P49" s="37">
        <f t="shared" si="7"/>
        <v>0</v>
      </c>
      <c r="Q49" s="30" t="s">
        <v>245</v>
      </c>
      <c r="R49" s="30" t="s">
        <v>245</v>
      </c>
      <c r="S49" s="31">
        <f t="shared" si="8"/>
        <v>0</v>
      </c>
      <c r="T49" s="36" t="s">
        <v>246</v>
      </c>
      <c r="U49" s="36" t="s">
        <v>246</v>
      </c>
      <c r="V49" s="37">
        <f t="shared" si="9"/>
        <v>0</v>
      </c>
      <c r="W49" s="30" t="s">
        <v>246</v>
      </c>
      <c r="X49" s="30" t="s">
        <v>246</v>
      </c>
      <c r="Y49" s="31">
        <f t="shared" si="10"/>
        <v>0</v>
      </c>
      <c r="Z49" s="36" t="s">
        <v>246</v>
      </c>
      <c r="AA49" s="36" t="s">
        <v>246</v>
      </c>
      <c r="AB49" s="37">
        <f t="shared" si="11"/>
        <v>0</v>
      </c>
      <c r="AC49" s="30" t="s">
        <v>246</v>
      </c>
      <c r="AD49" s="30" t="s">
        <v>246</v>
      </c>
      <c r="AE49" s="31">
        <f t="shared" si="12"/>
        <v>0</v>
      </c>
      <c r="AF49" s="36" t="s">
        <v>246</v>
      </c>
      <c r="AG49" s="36" t="s">
        <v>246</v>
      </c>
      <c r="AH49" s="37">
        <f t="shared" si="13"/>
        <v>0</v>
      </c>
    </row>
    <row r="50" spans="2:34" ht="67.5" x14ac:dyDescent="0.25">
      <c r="B50" s="32">
        <v>2009</v>
      </c>
      <c r="C50" s="32" t="s">
        <v>244</v>
      </c>
      <c r="D50" s="33" t="s">
        <v>127</v>
      </c>
      <c r="E50" s="34" t="s">
        <v>30</v>
      </c>
      <c r="F50" s="34" t="s">
        <v>128</v>
      </c>
      <c r="G50" s="35" t="s">
        <v>3</v>
      </c>
      <c r="H50" s="34" t="s">
        <v>30</v>
      </c>
      <c r="I50" s="34" t="s">
        <v>112</v>
      </c>
      <c r="J50" s="34"/>
      <c r="K50" s="30" t="s">
        <v>246</v>
      </c>
      <c r="L50" s="30" t="s">
        <v>246</v>
      </c>
      <c r="M50" s="31">
        <f t="shared" si="14"/>
        <v>0</v>
      </c>
      <c r="N50" s="36" t="s">
        <v>246</v>
      </c>
      <c r="O50" s="36" t="s">
        <v>246</v>
      </c>
      <c r="P50" s="37">
        <f t="shared" si="7"/>
        <v>0</v>
      </c>
      <c r="Q50" s="30" t="s">
        <v>245</v>
      </c>
      <c r="R50" s="30" t="s">
        <v>245</v>
      </c>
      <c r="S50" s="31">
        <f t="shared" si="8"/>
        <v>0</v>
      </c>
      <c r="T50" s="36" t="s">
        <v>246</v>
      </c>
      <c r="U50" s="36" t="s">
        <v>246</v>
      </c>
      <c r="V50" s="37">
        <f t="shared" si="9"/>
        <v>0</v>
      </c>
      <c r="W50" s="30" t="s">
        <v>246</v>
      </c>
      <c r="X50" s="30" t="s">
        <v>246</v>
      </c>
      <c r="Y50" s="31">
        <f t="shared" si="10"/>
        <v>0</v>
      </c>
      <c r="Z50" s="36" t="s">
        <v>246</v>
      </c>
      <c r="AA50" s="36" t="s">
        <v>246</v>
      </c>
      <c r="AB50" s="37">
        <f t="shared" si="11"/>
        <v>0</v>
      </c>
      <c r="AC50" s="30" t="s">
        <v>246</v>
      </c>
      <c r="AD50" s="30" t="s">
        <v>246</v>
      </c>
      <c r="AE50" s="31">
        <f t="shared" si="12"/>
        <v>0</v>
      </c>
      <c r="AF50" s="36" t="s">
        <v>246</v>
      </c>
      <c r="AG50" s="36" t="s">
        <v>246</v>
      </c>
      <c r="AH50" s="37">
        <f t="shared" si="13"/>
        <v>0</v>
      </c>
    </row>
    <row r="51" spans="2:34" ht="67.5" x14ac:dyDescent="0.25">
      <c r="B51" s="32">
        <v>2009</v>
      </c>
      <c r="C51" s="32" t="s">
        <v>244</v>
      </c>
      <c r="D51" s="33" t="s">
        <v>141</v>
      </c>
      <c r="E51" s="34" t="s">
        <v>30</v>
      </c>
      <c r="F51" s="34" t="s">
        <v>129</v>
      </c>
      <c r="G51" s="35" t="s">
        <v>130</v>
      </c>
      <c r="H51" s="34" t="s">
        <v>30</v>
      </c>
      <c r="I51" s="34" t="s">
        <v>112</v>
      </c>
      <c r="J51" s="34"/>
      <c r="K51" s="30" t="s">
        <v>246</v>
      </c>
      <c r="L51" s="30" t="s">
        <v>246</v>
      </c>
      <c r="M51" s="31">
        <f t="shared" si="14"/>
        <v>0</v>
      </c>
      <c r="N51" s="36" t="s">
        <v>246</v>
      </c>
      <c r="O51" s="36" t="s">
        <v>246</v>
      </c>
      <c r="P51" s="37">
        <f t="shared" si="7"/>
        <v>0</v>
      </c>
      <c r="Q51" s="30" t="s">
        <v>245</v>
      </c>
      <c r="R51" s="30" t="s">
        <v>245</v>
      </c>
      <c r="S51" s="31">
        <f t="shared" si="8"/>
        <v>0</v>
      </c>
      <c r="T51" s="36" t="s">
        <v>246</v>
      </c>
      <c r="U51" s="36" t="s">
        <v>246</v>
      </c>
      <c r="V51" s="37">
        <f t="shared" si="9"/>
        <v>0</v>
      </c>
      <c r="W51" s="30" t="s">
        <v>246</v>
      </c>
      <c r="X51" s="30" t="s">
        <v>246</v>
      </c>
      <c r="Y51" s="31">
        <f t="shared" si="10"/>
        <v>0</v>
      </c>
      <c r="Z51" s="36" t="s">
        <v>246</v>
      </c>
      <c r="AA51" s="36" t="s">
        <v>246</v>
      </c>
      <c r="AB51" s="37">
        <f t="shared" si="11"/>
        <v>0</v>
      </c>
      <c r="AC51" s="30" t="s">
        <v>246</v>
      </c>
      <c r="AD51" s="30" t="s">
        <v>246</v>
      </c>
      <c r="AE51" s="31">
        <f t="shared" si="12"/>
        <v>0</v>
      </c>
      <c r="AF51" s="36" t="s">
        <v>246</v>
      </c>
      <c r="AG51" s="36" t="s">
        <v>246</v>
      </c>
      <c r="AH51" s="37">
        <f t="shared" si="13"/>
        <v>0</v>
      </c>
    </row>
    <row r="52" spans="2:34" ht="90" x14ac:dyDescent="0.25">
      <c r="B52" s="32">
        <v>2009</v>
      </c>
      <c r="C52" s="32" t="s">
        <v>244</v>
      </c>
      <c r="D52" s="33" t="s">
        <v>140</v>
      </c>
      <c r="E52" s="34" t="s">
        <v>30</v>
      </c>
      <c r="F52" s="34" t="s">
        <v>131</v>
      </c>
      <c r="G52" s="35" t="s">
        <v>130</v>
      </c>
      <c r="H52" s="34" t="s">
        <v>30</v>
      </c>
      <c r="I52" s="34" t="s">
        <v>112</v>
      </c>
      <c r="J52" s="34"/>
      <c r="K52" s="30" t="s">
        <v>246</v>
      </c>
      <c r="L52" s="30" t="s">
        <v>246</v>
      </c>
      <c r="M52" s="31">
        <f t="shared" si="14"/>
        <v>0</v>
      </c>
      <c r="N52" s="36" t="s">
        <v>246</v>
      </c>
      <c r="O52" s="36" t="s">
        <v>246</v>
      </c>
      <c r="P52" s="37">
        <f t="shared" si="7"/>
        <v>0</v>
      </c>
      <c r="Q52" s="30" t="s">
        <v>245</v>
      </c>
      <c r="R52" s="30" t="s">
        <v>245</v>
      </c>
      <c r="S52" s="31">
        <f t="shared" si="8"/>
        <v>0</v>
      </c>
      <c r="T52" s="36" t="s">
        <v>246</v>
      </c>
      <c r="U52" s="36" t="s">
        <v>246</v>
      </c>
      <c r="V52" s="37">
        <f t="shared" si="9"/>
        <v>0</v>
      </c>
      <c r="W52" s="30" t="s">
        <v>246</v>
      </c>
      <c r="X52" s="30" t="s">
        <v>246</v>
      </c>
      <c r="Y52" s="31">
        <f t="shared" si="10"/>
        <v>0</v>
      </c>
      <c r="Z52" s="36" t="s">
        <v>246</v>
      </c>
      <c r="AA52" s="36" t="s">
        <v>246</v>
      </c>
      <c r="AB52" s="37">
        <f t="shared" si="11"/>
        <v>0</v>
      </c>
      <c r="AC52" s="30" t="s">
        <v>246</v>
      </c>
      <c r="AD52" s="30" t="s">
        <v>246</v>
      </c>
      <c r="AE52" s="31">
        <f t="shared" si="12"/>
        <v>0</v>
      </c>
      <c r="AF52" s="36" t="s">
        <v>246</v>
      </c>
      <c r="AG52" s="36" t="s">
        <v>246</v>
      </c>
      <c r="AH52" s="37">
        <f t="shared" si="13"/>
        <v>0</v>
      </c>
    </row>
    <row r="53" spans="2:34" ht="67.5" x14ac:dyDescent="0.25">
      <c r="B53" s="32">
        <v>2009</v>
      </c>
      <c r="C53" s="32" t="s">
        <v>244</v>
      </c>
      <c r="D53" s="33" t="s">
        <v>139</v>
      </c>
      <c r="E53" s="34" t="s">
        <v>30</v>
      </c>
      <c r="F53" s="34" t="s">
        <v>132</v>
      </c>
      <c r="G53" s="35" t="s">
        <v>130</v>
      </c>
      <c r="H53" s="34" t="s">
        <v>30</v>
      </c>
      <c r="I53" s="34" t="s">
        <v>112</v>
      </c>
      <c r="J53" s="34"/>
      <c r="K53" s="30" t="s">
        <v>246</v>
      </c>
      <c r="L53" s="30" t="s">
        <v>246</v>
      </c>
      <c r="M53" s="31">
        <f t="shared" si="14"/>
        <v>0</v>
      </c>
      <c r="N53" s="36" t="s">
        <v>246</v>
      </c>
      <c r="O53" s="36" t="s">
        <v>246</v>
      </c>
      <c r="P53" s="37">
        <f t="shared" si="7"/>
        <v>0</v>
      </c>
      <c r="Q53" s="30" t="s">
        <v>245</v>
      </c>
      <c r="R53" s="30" t="s">
        <v>245</v>
      </c>
      <c r="S53" s="31">
        <f t="shared" si="8"/>
        <v>0</v>
      </c>
      <c r="T53" s="36" t="s">
        <v>246</v>
      </c>
      <c r="U53" s="36" t="s">
        <v>246</v>
      </c>
      <c r="V53" s="37">
        <f t="shared" si="9"/>
        <v>0</v>
      </c>
      <c r="W53" s="30" t="s">
        <v>246</v>
      </c>
      <c r="X53" s="30" t="s">
        <v>246</v>
      </c>
      <c r="Y53" s="31">
        <f t="shared" si="10"/>
        <v>0</v>
      </c>
      <c r="Z53" s="36" t="s">
        <v>246</v>
      </c>
      <c r="AA53" s="36" t="s">
        <v>246</v>
      </c>
      <c r="AB53" s="37">
        <f t="shared" si="11"/>
        <v>0</v>
      </c>
      <c r="AC53" s="30" t="s">
        <v>246</v>
      </c>
      <c r="AD53" s="30" t="s">
        <v>246</v>
      </c>
      <c r="AE53" s="31">
        <f t="shared" si="12"/>
        <v>0</v>
      </c>
      <c r="AF53" s="36" t="s">
        <v>246</v>
      </c>
      <c r="AG53" s="36" t="s">
        <v>246</v>
      </c>
      <c r="AH53" s="37">
        <f t="shared" si="13"/>
        <v>0</v>
      </c>
    </row>
    <row r="54" spans="2:34" ht="67.5" x14ac:dyDescent="0.25">
      <c r="B54" s="32">
        <v>2009</v>
      </c>
      <c r="C54" s="32" t="s">
        <v>244</v>
      </c>
      <c r="D54" s="33" t="s">
        <v>138</v>
      </c>
      <c r="E54" s="34" t="s">
        <v>30</v>
      </c>
      <c r="F54" s="34" t="s">
        <v>133</v>
      </c>
      <c r="G54" s="35" t="s">
        <v>102</v>
      </c>
      <c r="H54" s="34" t="s">
        <v>30</v>
      </c>
      <c r="I54" s="34" t="s">
        <v>112</v>
      </c>
      <c r="J54" s="34"/>
      <c r="K54" s="30" t="s">
        <v>246</v>
      </c>
      <c r="L54" s="30" t="s">
        <v>246</v>
      </c>
      <c r="M54" s="31">
        <f t="shared" si="14"/>
        <v>0</v>
      </c>
      <c r="N54" s="36" t="s">
        <v>246</v>
      </c>
      <c r="O54" s="36" t="s">
        <v>246</v>
      </c>
      <c r="P54" s="37">
        <f t="shared" si="7"/>
        <v>0</v>
      </c>
      <c r="Q54" s="30" t="s">
        <v>245</v>
      </c>
      <c r="R54" s="30" t="s">
        <v>245</v>
      </c>
      <c r="S54" s="31">
        <f t="shared" si="8"/>
        <v>0</v>
      </c>
      <c r="T54" s="36" t="s">
        <v>246</v>
      </c>
      <c r="U54" s="36" t="s">
        <v>246</v>
      </c>
      <c r="V54" s="37">
        <f t="shared" si="9"/>
        <v>0</v>
      </c>
      <c r="W54" s="30" t="s">
        <v>246</v>
      </c>
      <c r="X54" s="30" t="s">
        <v>246</v>
      </c>
      <c r="Y54" s="31">
        <f t="shared" si="10"/>
        <v>0</v>
      </c>
      <c r="Z54" s="36" t="s">
        <v>246</v>
      </c>
      <c r="AA54" s="36" t="s">
        <v>246</v>
      </c>
      <c r="AB54" s="37">
        <f t="shared" si="11"/>
        <v>0</v>
      </c>
      <c r="AC54" s="30" t="s">
        <v>246</v>
      </c>
      <c r="AD54" s="30" t="s">
        <v>246</v>
      </c>
      <c r="AE54" s="31">
        <f t="shared" si="12"/>
        <v>0</v>
      </c>
      <c r="AF54" s="36" t="s">
        <v>246</v>
      </c>
      <c r="AG54" s="36" t="s">
        <v>246</v>
      </c>
      <c r="AH54" s="37">
        <f t="shared" si="13"/>
        <v>0</v>
      </c>
    </row>
    <row r="55" spans="2:34" ht="112.5" x14ac:dyDescent="0.25">
      <c r="B55" s="32">
        <v>2009</v>
      </c>
      <c r="C55" s="32" t="s">
        <v>244</v>
      </c>
      <c r="D55" s="33" t="s">
        <v>137</v>
      </c>
      <c r="E55" s="34" t="s">
        <v>30</v>
      </c>
      <c r="F55" s="34" t="s">
        <v>134</v>
      </c>
      <c r="G55" s="35" t="s">
        <v>102</v>
      </c>
      <c r="H55" s="34" t="s">
        <v>30</v>
      </c>
      <c r="I55" s="34" t="s">
        <v>112</v>
      </c>
      <c r="J55" s="34"/>
      <c r="K55" s="30" t="s">
        <v>246</v>
      </c>
      <c r="L55" s="30" t="s">
        <v>246</v>
      </c>
      <c r="M55" s="31">
        <f t="shared" si="14"/>
        <v>0</v>
      </c>
      <c r="N55" s="36" t="s">
        <v>246</v>
      </c>
      <c r="O55" s="36" t="s">
        <v>246</v>
      </c>
      <c r="P55" s="37">
        <f t="shared" si="7"/>
        <v>0</v>
      </c>
      <c r="Q55" s="30" t="s">
        <v>245</v>
      </c>
      <c r="R55" s="30" t="s">
        <v>245</v>
      </c>
      <c r="S55" s="31">
        <f t="shared" si="8"/>
        <v>0</v>
      </c>
      <c r="T55" s="36" t="s">
        <v>246</v>
      </c>
      <c r="U55" s="36" t="s">
        <v>246</v>
      </c>
      <c r="V55" s="37">
        <f t="shared" si="9"/>
        <v>0</v>
      </c>
      <c r="W55" s="30" t="s">
        <v>246</v>
      </c>
      <c r="X55" s="30" t="s">
        <v>246</v>
      </c>
      <c r="Y55" s="31">
        <f t="shared" si="10"/>
        <v>0</v>
      </c>
      <c r="Z55" s="36" t="s">
        <v>246</v>
      </c>
      <c r="AA55" s="36" t="s">
        <v>246</v>
      </c>
      <c r="AB55" s="37">
        <f t="shared" si="11"/>
        <v>0</v>
      </c>
      <c r="AC55" s="30" t="s">
        <v>246</v>
      </c>
      <c r="AD55" s="30" t="s">
        <v>246</v>
      </c>
      <c r="AE55" s="31">
        <f t="shared" si="12"/>
        <v>0</v>
      </c>
      <c r="AF55" s="36" t="s">
        <v>246</v>
      </c>
      <c r="AG55" s="36" t="s">
        <v>246</v>
      </c>
      <c r="AH55" s="37">
        <f t="shared" si="13"/>
        <v>0</v>
      </c>
    </row>
    <row r="56" spans="2:34" ht="112.5" x14ac:dyDescent="0.25">
      <c r="B56" s="32">
        <v>2009</v>
      </c>
      <c r="C56" s="32" t="s">
        <v>244</v>
      </c>
      <c r="D56" s="33" t="s">
        <v>136</v>
      </c>
      <c r="E56" s="34" t="s">
        <v>30</v>
      </c>
      <c r="F56" s="34" t="s">
        <v>135</v>
      </c>
      <c r="G56" s="35" t="s">
        <v>102</v>
      </c>
      <c r="H56" s="34" t="s">
        <v>30</v>
      </c>
      <c r="I56" s="34" t="s">
        <v>112</v>
      </c>
      <c r="J56" s="34"/>
      <c r="K56" s="30" t="s">
        <v>246</v>
      </c>
      <c r="L56" s="30" t="s">
        <v>246</v>
      </c>
      <c r="M56" s="31">
        <f t="shared" si="14"/>
        <v>0</v>
      </c>
      <c r="N56" s="36" t="s">
        <v>246</v>
      </c>
      <c r="O56" s="36" t="s">
        <v>246</v>
      </c>
      <c r="P56" s="37">
        <f t="shared" si="7"/>
        <v>0</v>
      </c>
      <c r="Q56" s="30" t="s">
        <v>245</v>
      </c>
      <c r="R56" s="30" t="s">
        <v>245</v>
      </c>
      <c r="S56" s="31">
        <f t="shared" si="8"/>
        <v>0</v>
      </c>
      <c r="T56" s="36" t="s">
        <v>246</v>
      </c>
      <c r="U56" s="36" t="s">
        <v>246</v>
      </c>
      <c r="V56" s="37">
        <f t="shared" si="9"/>
        <v>0</v>
      </c>
      <c r="W56" s="30" t="s">
        <v>246</v>
      </c>
      <c r="X56" s="30" t="s">
        <v>246</v>
      </c>
      <c r="Y56" s="31">
        <f t="shared" si="10"/>
        <v>0</v>
      </c>
      <c r="Z56" s="36" t="s">
        <v>246</v>
      </c>
      <c r="AA56" s="36" t="s">
        <v>246</v>
      </c>
      <c r="AB56" s="37">
        <f t="shared" si="11"/>
        <v>0</v>
      </c>
      <c r="AC56" s="30" t="s">
        <v>246</v>
      </c>
      <c r="AD56" s="30" t="s">
        <v>246</v>
      </c>
      <c r="AE56" s="31">
        <f t="shared" si="12"/>
        <v>0</v>
      </c>
      <c r="AF56" s="36" t="s">
        <v>246</v>
      </c>
      <c r="AG56" s="36" t="s">
        <v>246</v>
      </c>
      <c r="AH56" s="37">
        <f t="shared" si="13"/>
        <v>0</v>
      </c>
    </row>
    <row r="57" spans="2:34" ht="218.25" customHeight="1" x14ac:dyDescent="0.25">
      <c r="B57" s="22">
        <v>2010</v>
      </c>
      <c r="C57" s="22" t="s">
        <v>26</v>
      </c>
      <c r="D57" s="51" t="s">
        <v>142</v>
      </c>
      <c r="E57" s="23" t="s">
        <v>30</v>
      </c>
      <c r="F57" s="23" t="s">
        <v>143</v>
      </c>
      <c r="G57" s="23" t="s">
        <v>29</v>
      </c>
      <c r="H57" s="23" t="s">
        <v>2</v>
      </c>
      <c r="I57" s="23" t="s">
        <v>144</v>
      </c>
      <c r="J57" s="23" t="s">
        <v>174</v>
      </c>
      <c r="K57" s="24" t="s">
        <v>246</v>
      </c>
      <c r="L57" s="24" t="s">
        <v>246</v>
      </c>
      <c r="M57" s="25">
        <f t="shared" si="14"/>
        <v>0</v>
      </c>
      <c r="N57" s="26" t="s">
        <v>246</v>
      </c>
      <c r="O57" s="26" t="s">
        <v>246</v>
      </c>
      <c r="P57" s="27">
        <f t="shared" si="7"/>
        <v>0</v>
      </c>
      <c r="Q57" s="24" t="s">
        <v>246</v>
      </c>
      <c r="R57" s="24" t="s">
        <v>246</v>
      </c>
      <c r="S57" s="25">
        <f t="shared" si="8"/>
        <v>0</v>
      </c>
      <c r="T57" s="38">
        <v>0.5</v>
      </c>
      <c r="U57" s="38">
        <v>0.56000000000000005</v>
      </c>
      <c r="V57" s="27">
        <f t="shared" si="9"/>
        <v>1.1200000000000001</v>
      </c>
      <c r="W57" s="24">
        <v>56</v>
      </c>
      <c r="X57" s="24">
        <v>62</v>
      </c>
      <c r="Y57" s="25">
        <f t="shared" si="10"/>
        <v>1.1071428571428572</v>
      </c>
      <c r="Z57" s="26">
        <v>62</v>
      </c>
      <c r="AA57" s="26">
        <v>90.6</v>
      </c>
      <c r="AB57" s="27">
        <f t="shared" si="11"/>
        <v>1.4612903225806451</v>
      </c>
      <c r="AC57" s="24" t="s">
        <v>246</v>
      </c>
      <c r="AD57" s="24" t="s">
        <v>246</v>
      </c>
      <c r="AE57" s="25">
        <f t="shared" si="12"/>
        <v>0</v>
      </c>
      <c r="AF57" s="26" t="s">
        <v>246</v>
      </c>
      <c r="AG57" s="26" t="s">
        <v>246</v>
      </c>
      <c r="AH57" s="27">
        <f t="shared" si="13"/>
        <v>0</v>
      </c>
    </row>
    <row r="58" spans="2:34" ht="176.25" customHeight="1" x14ac:dyDescent="0.25">
      <c r="B58" s="22">
        <v>2010</v>
      </c>
      <c r="C58" s="22" t="s">
        <v>242</v>
      </c>
      <c r="D58" s="51" t="s">
        <v>145</v>
      </c>
      <c r="E58" s="23" t="s">
        <v>30</v>
      </c>
      <c r="F58" s="23" t="s">
        <v>150</v>
      </c>
      <c r="G58" s="23" t="s">
        <v>29</v>
      </c>
      <c r="H58" s="23" t="s">
        <v>2</v>
      </c>
      <c r="I58" s="23" t="s">
        <v>151</v>
      </c>
      <c r="J58" s="23" t="s">
        <v>163</v>
      </c>
      <c r="K58" s="24" t="s">
        <v>246</v>
      </c>
      <c r="L58" s="24" t="s">
        <v>246</v>
      </c>
      <c r="M58" s="25">
        <f t="shared" si="14"/>
        <v>0</v>
      </c>
      <c r="N58" s="26" t="s">
        <v>246</v>
      </c>
      <c r="O58" s="26" t="s">
        <v>246</v>
      </c>
      <c r="P58" s="27">
        <f t="shared" si="7"/>
        <v>0</v>
      </c>
      <c r="Q58" s="24" t="s">
        <v>246</v>
      </c>
      <c r="R58" s="24" t="s">
        <v>246</v>
      </c>
      <c r="S58" s="25">
        <f t="shared" si="8"/>
        <v>0</v>
      </c>
      <c r="T58" s="38">
        <v>0.81110000000000004</v>
      </c>
      <c r="U58" s="38">
        <v>0.61599999999999999</v>
      </c>
      <c r="V58" s="27">
        <f t="shared" si="9"/>
        <v>0.75946245838984094</v>
      </c>
      <c r="W58" s="24">
        <v>85</v>
      </c>
      <c r="X58" s="24">
        <v>98.8</v>
      </c>
      <c r="Y58" s="25">
        <f t="shared" si="10"/>
        <v>1.1623529411764706</v>
      </c>
      <c r="Z58" s="26">
        <v>98.79</v>
      </c>
      <c r="AA58" s="26">
        <v>91.88</v>
      </c>
      <c r="AB58" s="27">
        <f t="shared" si="11"/>
        <v>0.93005364915477262</v>
      </c>
      <c r="AC58" s="24" t="s">
        <v>246</v>
      </c>
      <c r="AD58" s="24" t="s">
        <v>246</v>
      </c>
      <c r="AE58" s="25">
        <f t="shared" si="12"/>
        <v>0</v>
      </c>
      <c r="AF58" s="26" t="s">
        <v>246</v>
      </c>
      <c r="AG58" s="26" t="s">
        <v>246</v>
      </c>
      <c r="AH58" s="27">
        <f t="shared" si="13"/>
        <v>0</v>
      </c>
    </row>
    <row r="59" spans="2:34" ht="90" x14ac:dyDescent="0.25">
      <c r="B59" s="22">
        <v>2010</v>
      </c>
      <c r="C59" s="22" t="s">
        <v>243</v>
      </c>
      <c r="D59" s="51" t="s">
        <v>156</v>
      </c>
      <c r="E59" s="23" t="s">
        <v>30</v>
      </c>
      <c r="F59" s="23" t="s">
        <v>152</v>
      </c>
      <c r="G59" s="23" t="s">
        <v>3</v>
      </c>
      <c r="H59" s="23" t="s">
        <v>177</v>
      </c>
      <c r="I59" s="23" t="s">
        <v>153</v>
      </c>
      <c r="J59" s="23"/>
      <c r="K59" s="24" t="s">
        <v>246</v>
      </c>
      <c r="L59" s="24" t="s">
        <v>246</v>
      </c>
      <c r="M59" s="25">
        <f t="shared" si="14"/>
        <v>0</v>
      </c>
      <c r="N59" s="26" t="s">
        <v>246</v>
      </c>
      <c r="O59" s="26" t="s">
        <v>246</v>
      </c>
      <c r="P59" s="27">
        <f t="shared" si="7"/>
        <v>0</v>
      </c>
      <c r="Q59" s="24" t="s">
        <v>246</v>
      </c>
      <c r="R59" s="24" t="s">
        <v>246</v>
      </c>
      <c r="S59" s="25">
        <f t="shared" si="8"/>
        <v>0</v>
      </c>
      <c r="T59" s="48">
        <v>173265</v>
      </c>
      <c r="U59" s="48">
        <v>122977</v>
      </c>
      <c r="V59" s="27">
        <f t="shared" si="9"/>
        <v>0.70976250252503392</v>
      </c>
      <c r="W59" s="24" t="s">
        <v>246</v>
      </c>
      <c r="X59" s="24" t="s">
        <v>246</v>
      </c>
      <c r="Y59" s="25">
        <f t="shared" si="10"/>
        <v>0</v>
      </c>
      <c r="Z59" s="26"/>
      <c r="AA59" s="26"/>
      <c r="AB59" s="27">
        <f t="shared" si="11"/>
        <v>0</v>
      </c>
      <c r="AC59" s="24" t="s">
        <v>246</v>
      </c>
      <c r="AD59" s="24" t="s">
        <v>246</v>
      </c>
      <c r="AE59" s="25">
        <f t="shared" si="12"/>
        <v>0</v>
      </c>
      <c r="AF59" s="26" t="s">
        <v>246</v>
      </c>
      <c r="AG59" s="26" t="s">
        <v>246</v>
      </c>
      <c r="AH59" s="27">
        <f t="shared" si="13"/>
        <v>0</v>
      </c>
    </row>
    <row r="60" spans="2:34" ht="90" x14ac:dyDescent="0.25">
      <c r="B60" s="22">
        <v>2010</v>
      </c>
      <c r="C60" s="22" t="s">
        <v>243</v>
      </c>
      <c r="D60" s="51" t="s">
        <v>157</v>
      </c>
      <c r="E60" s="23" t="s">
        <v>30</v>
      </c>
      <c r="F60" s="23" t="s">
        <v>154</v>
      </c>
      <c r="G60" s="23" t="s">
        <v>102</v>
      </c>
      <c r="H60" s="23" t="s">
        <v>215</v>
      </c>
      <c r="I60" s="23" t="s">
        <v>151</v>
      </c>
      <c r="J60" s="23" t="s">
        <v>178</v>
      </c>
      <c r="K60" s="24" t="s">
        <v>246</v>
      </c>
      <c r="L60" s="24" t="s">
        <v>246</v>
      </c>
      <c r="M60" s="25">
        <f t="shared" si="14"/>
        <v>0</v>
      </c>
      <c r="N60" s="26" t="s">
        <v>246</v>
      </c>
      <c r="O60" s="26" t="s">
        <v>246</v>
      </c>
      <c r="P60" s="27">
        <f t="shared" si="7"/>
        <v>0</v>
      </c>
      <c r="Q60" s="24" t="s">
        <v>246</v>
      </c>
      <c r="R60" s="24" t="s">
        <v>246</v>
      </c>
      <c r="S60" s="25">
        <f t="shared" si="8"/>
        <v>0</v>
      </c>
      <c r="T60" s="48">
        <v>239</v>
      </c>
      <c r="U60" s="48">
        <v>474</v>
      </c>
      <c r="V60" s="27">
        <f t="shared" si="9"/>
        <v>1.9832635983263598</v>
      </c>
      <c r="W60" s="24">
        <v>283</v>
      </c>
      <c r="X60" s="24">
        <v>175</v>
      </c>
      <c r="Y60" s="25">
        <f t="shared" si="10"/>
        <v>0.61837455830388688</v>
      </c>
      <c r="Z60" s="26">
        <v>155</v>
      </c>
      <c r="AA60" s="26">
        <v>242</v>
      </c>
      <c r="AB60" s="27">
        <f t="shared" si="11"/>
        <v>1.5612903225806452</v>
      </c>
      <c r="AC60" s="24" t="s">
        <v>246</v>
      </c>
      <c r="AD60" s="24" t="s">
        <v>246</v>
      </c>
      <c r="AE60" s="25">
        <f t="shared" si="12"/>
        <v>0</v>
      </c>
      <c r="AF60" s="26" t="s">
        <v>246</v>
      </c>
      <c r="AG60" s="26" t="s">
        <v>246</v>
      </c>
      <c r="AH60" s="27">
        <f t="shared" si="13"/>
        <v>0</v>
      </c>
    </row>
    <row r="61" spans="2:34" ht="129" customHeight="1" x14ac:dyDescent="0.25">
      <c r="B61" s="22">
        <v>2010</v>
      </c>
      <c r="C61" s="22" t="s">
        <v>243</v>
      </c>
      <c r="D61" s="51" t="s">
        <v>158</v>
      </c>
      <c r="E61" s="23" t="s">
        <v>30</v>
      </c>
      <c r="F61" s="23" t="s">
        <v>155</v>
      </c>
      <c r="G61" s="23" t="s">
        <v>92</v>
      </c>
      <c r="H61" s="23" t="s">
        <v>2</v>
      </c>
      <c r="I61" s="23" t="s">
        <v>151</v>
      </c>
      <c r="J61" s="23"/>
      <c r="K61" s="24" t="s">
        <v>246</v>
      </c>
      <c r="L61" s="24" t="s">
        <v>246</v>
      </c>
      <c r="M61" s="25">
        <f t="shared" si="14"/>
        <v>0</v>
      </c>
      <c r="N61" s="26" t="s">
        <v>246</v>
      </c>
      <c r="O61" s="26" t="s">
        <v>246</v>
      </c>
      <c r="P61" s="27">
        <f t="shared" si="7"/>
        <v>0</v>
      </c>
      <c r="Q61" s="24" t="s">
        <v>246</v>
      </c>
      <c r="R61" s="24" t="s">
        <v>246</v>
      </c>
      <c r="S61" s="25">
        <f t="shared" si="8"/>
        <v>0</v>
      </c>
      <c r="T61" s="38">
        <v>0.88890000000000002</v>
      </c>
      <c r="U61" s="38">
        <v>0.68889999999999996</v>
      </c>
      <c r="V61" s="27">
        <f t="shared" si="9"/>
        <v>0.77500281246484415</v>
      </c>
      <c r="W61" s="24">
        <v>100</v>
      </c>
      <c r="X61" s="24">
        <v>467</v>
      </c>
      <c r="Y61" s="25">
        <f t="shared" si="10"/>
        <v>4.67</v>
      </c>
      <c r="Z61" s="26">
        <v>100</v>
      </c>
      <c r="AA61" s="26">
        <v>439.22</v>
      </c>
      <c r="AB61" s="27">
        <f t="shared" si="11"/>
        <v>4.3921999999999999</v>
      </c>
      <c r="AC61" s="24" t="s">
        <v>246</v>
      </c>
      <c r="AD61" s="24" t="s">
        <v>246</v>
      </c>
      <c r="AE61" s="25">
        <f t="shared" si="12"/>
        <v>0</v>
      </c>
      <c r="AF61" s="26" t="s">
        <v>246</v>
      </c>
      <c r="AG61" s="26" t="s">
        <v>246</v>
      </c>
      <c r="AH61" s="27">
        <f t="shared" si="13"/>
        <v>0</v>
      </c>
    </row>
    <row r="62" spans="2:34" ht="146.25" x14ac:dyDescent="0.25">
      <c r="B62" s="22">
        <v>2010</v>
      </c>
      <c r="C62" s="22" t="s">
        <v>244</v>
      </c>
      <c r="D62" s="51" t="s">
        <v>180</v>
      </c>
      <c r="E62" s="23" t="s">
        <v>30</v>
      </c>
      <c r="F62" s="23" t="s">
        <v>159</v>
      </c>
      <c r="G62" s="23" t="s">
        <v>3</v>
      </c>
      <c r="H62" s="23" t="s">
        <v>177</v>
      </c>
      <c r="I62" s="23" t="s">
        <v>151</v>
      </c>
      <c r="J62" s="23" t="s">
        <v>181</v>
      </c>
      <c r="K62" s="24" t="s">
        <v>246</v>
      </c>
      <c r="L62" s="24" t="s">
        <v>246</v>
      </c>
      <c r="M62" s="25">
        <f t="shared" si="14"/>
        <v>0</v>
      </c>
      <c r="N62" s="26" t="s">
        <v>246</v>
      </c>
      <c r="O62" s="26" t="s">
        <v>246</v>
      </c>
      <c r="P62" s="27">
        <f t="shared" si="7"/>
        <v>0</v>
      </c>
      <c r="Q62" s="24" t="s">
        <v>246</v>
      </c>
      <c r="R62" s="24" t="s">
        <v>246</v>
      </c>
      <c r="S62" s="25">
        <f t="shared" si="8"/>
        <v>0</v>
      </c>
      <c r="T62" s="48">
        <v>50000</v>
      </c>
      <c r="U62" s="48">
        <v>32052</v>
      </c>
      <c r="V62" s="27">
        <f t="shared" si="9"/>
        <v>0.64104000000000005</v>
      </c>
      <c r="W62" s="50">
        <v>48699</v>
      </c>
      <c r="X62" s="50">
        <v>74418</v>
      </c>
      <c r="Y62" s="25">
        <f t="shared" si="10"/>
        <v>1.5281217273455308</v>
      </c>
      <c r="Z62" s="48">
        <v>40798</v>
      </c>
      <c r="AA62" s="48">
        <v>91365</v>
      </c>
      <c r="AB62" s="27">
        <f t="shared" si="11"/>
        <v>2.2394480121574585</v>
      </c>
      <c r="AC62" s="24" t="s">
        <v>246</v>
      </c>
      <c r="AD62" s="24" t="s">
        <v>246</v>
      </c>
      <c r="AE62" s="25">
        <f t="shared" si="12"/>
        <v>0</v>
      </c>
      <c r="AF62" s="26" t="s">
        <v>246</v>
      </c>
      <c r="AG62" s="26" t="s">
        <v>246</v>
      </c>
      <c r="AH62" s="27">
        <f t="shared" si="13"/>
        <v>0</v>
      </c>
    </row>
    <row r="63" spans="2:34" ht="45" x14ac:dyDescent="0.25">
      <c r="B63" s="22">
        <v>2010</v>
      </c>
      <c r="C63" s="22" t="s">
        <v>244</v>
      </c>
      <c r="D63" s="51" t="s">
        <v>160</v>
      </c>
      <c r="E63" s="23" t="s">
        <v>30</v>
      </c>
      <c r="F63" s="23" t="s">
        <v>160</v>
      </c>
      <c r="G63" s="23" t="s">
        <v>130</v>
      </c>
      <c r="H63" s="23" t="s">
        <v>179</v>
      </c>
      <c r="I63" s="23" t="s">
        <v>248</v>
      </c>
      <c r="J63" s="23"/>
      <c r="K63" s="24" t="s">
        <v>246</v>
      </c>
      <c r="L63" s="24" t="s">
        <v>246</v>
      </c>
      <c r="M63" s="25">
        <f t="shared" si="14"/>
        <v>0</v>
      </c>
      <c r="N63" s="26" t="s">
        <v>246</v>
      </c>
      <c r="O63" s="26" t="s">
        <v>246</v>
      </c>
      <c r="P63" s="27">
        <f t="shared" si="7"/>
        <v>0</v>
      </c>
      <c r="Q63" s="24" t="s">
        <v>246</v>
      </c>
      <c r="R63" s="24" t="s">
        <v>246</v>
      </c>
      <c r="S63" s="25">
        <f t="shared" si="8"/>
        <v>0</v>
      </c>
      <c r="T63" s="48">
        <v>35000</v>
      </c>
      <c r="U63" s="48">
        <v>15611</v>
      </c>
      <c r="V63" s="27">
        <f t="shared" si="9"/>
        <v>0.44602857142857144</v>
      </c>
      <c r="W63" s="24"/>
      <c r="X63" s="24"/>
      <c r="Y63" s="25">
        <f t="shared" si="10"/>
        <v>0</v>
      </c>
      <c r="Z63" s="26"/>
      <c r="AA63" s="26"/>
      <c r="AB63" s="27">
        <f t="shared" si="11"/>
        <v>0</v>
      </c>
      <c r="AC63" s="24" t="s">
        <v>246</v>
      </c>
      <c r="AD63" s="24" t="s">
        <v>246</v>
      </c>
      <c r="AE63" s="25">
        <f t="shared" si="12"/>
        <v>0</v>
      </c>
      <c r="AF63" s="26" t="s">
        <v>246</v>
      </c>
      <c r="AG63" s="26" t="s">
        <v>246</v>
      </c>
      <c r="AH63" s="27">
        <f t="shared" si="13"/>
        <v>0</v>
      </c>
    </row>
    <row r="64" spans="2:34" ht="56.25" x14ac:dyDescent="0.25">
      <c r="B64" s="22">
        <v>2010</v>
      </c>
      <c r="C64" s="22" t="s">
        <v>244</v>
      </c>
      <c r="D64" s="51" t="s">
        <v>182</v>
      </c>
      <c r="E64" s="23" t="s">
        <v>30</v>
      </c>
      <c r="F64" s="23" t="s">
        <v>161</v>
      </c>
      <c r="G64" s="23" t="s">
        <v>92</v>
      </c>
      <c r="H64" s="23" t="s">
        <v>240</v>
      </c>
      <c r="I64" s="23" t="s">
        <v>151</v>
      </c>
      <c r="J64" s="23"/>
      <c r="K64" s="24" t="s">
        <v>246</v>
      </c>
      <c r="L64" s="24" t="s">
        <v>246</v>
      </c>
      <c r="M64" s="25">
        <f t="shared" si="14"/>
        <v>0</v>
      </c>
      <c r="N64" s="26" t="s">
        <v>246</v>
      </c>
      <c r="O64" s="26" t="s">
        <v>246</v>
      </c>
      <c r="P64" s="27">
        <f t="shared" si="7"/>
        <v>0</v>
      </c>
      <c r="Q64" s="24" t="s">
        <v>246</v>
      </c>
      <c r="R64" s="24" t="s">
        <v>246</v>
      </c>
      <c r="S64" s="25">
        <f t="shared" si="8"/>
        <v>0</v>
      </c>
      <c r="T64" s="48">
        <v>92450000</v>
      </c>
      <c r="U64" s="48">
        <v>131532359.33</v>
      </c>
      <c r="V64" s="27">
        <f t="shared" si="9"/>
        <v>1.422740501135749</v>
      </c>
      <c r="W64" s="50">
        <v>83787065.730000004</v>
      </c>
      <c r="X64" s="50">
        <v>71471929.950000003</v>
      </c>
      <c r="Y64" s="25">
        <f t="shared" si="10"/>
        <v>0.85301865302593405</v>
      </c>
      <c r="Z64" s="48">
        <v>64880705</v>
      </c>
      <c r="AA64" s="48">
        <v>90054595.379999995</v>
      </c>
      <c r="AB64" s="27">
        <f t="shared" si="11"/>
        <v>1.3880027256177316</v>
      </c>
      <c r="AC64" s="24" t="s">
        <v>246</v>
      </c>
      <c r="AD64" s="24" t="s">
        <v>246</v>
      </c>
      <c r="AE64" s="25">
        <f t="shared" si="12"/>
        <v>0</v>
      </c>
      <c r="AF64" s="26" t="s">
        <v>246</v>
      </c>
      <c r="AG64" s="26" t="s">
        <v>246</v>
      </c>
      <c r="AH64" s="27">
        <f t="shared" si="13"/>
        <v>0</v>
      </c>
    </row>
    <row r="65" spans="2:35" ht="78.75" x14ac:dyDescent="0.25">
      <c r="B65" s="22">
        <v>2010</v>
      </c>
      <c r="C65" s="22" t="s">
        <v>244</v>
      </c>
      <c r="D65" s="51" t="s">
        <v>198</v>
      </c>
      <c r="E65" s="23" t="s">
        <v>30</v>
      </c>
      <c r="F65" s="23" t="s">
        <v>162</v>
      </c>
      <c r="G65" s="23" t="s">
        <v>92</v>
      </c>
      <c r="H65" s="23" t="s">
        <v>247</v>
      </c>
      <c r="I65" s="23" t="s">
        <v>151</v>
      </c>
      <c r="J65" s="23"/>
      <c r="K65" s="24" t="s">
        <v>246</v>
      </c>
      <c r="L65" s="24" t="s">
        <v>246</v>
      </c>
      <c r="M65" s="25">
        <f t="shared" si="14"/>
        <v>0</v>
      </c>
      <c r="N65" s="26" t="s">
        <v>246</v>
      </c>
      <c r="O65" s="26" t="s">
        <v>246</v>
      </c>
      <c r="P65" s="27">
        <f t="shared" si="7"/>
        <v>0</v>
      </c>
      <c r="Q65" s="24" t="s">
        <v>246</v>
      </c>
      <c r="R65" s="24" t="s">
        <v>246</v>
      </c>
      <c r="S65" s="25">
        <f t="shared" si="8"/>
        <v>0</v>
      </c>
      <c r="T65" s="38">
        <v>0.9</v>
      </c>
      <c r="U65" s="38">
        <v>1.25</v>
      </c>
      <c r="V65" s="27">
        <f t="shared" si="9"/>
        <v>1.3888888888888888</v>
      </c>
      <c r="W65" s="24" t="s">
        <v>246</v>
      </c>
      <c r="X65" s="24" t="s">
        <v>246</v>
      </c>
      <c r="Y65" s="25">
        <f t="shared" si="10"/>
        <v>0</v>
      </c>
      <c r="Z65" s="26" t="s">
        <v>246</v>
      </c>
      <c r="AA65" s="26" t="s">
        <v>246</v>
      </c>
      <c r="AB65" s="27">
        <f t="shared" si="11"/>
        <v>0</v>
      </c>
      <c r="AC65" s="24" t="s">
        <v>246</v>
      </c>
      <c r="AD65" s="24" t="s">
        <v>246</v>
      </c>
      <c r="AE65" s="25">
        <f t="shared" si="12"/>
        <v>0</v>
      </c>
      <c r="AF65" s="26" t="s">
        <v>246</v>
      </c>
      <c r="AG65" s="26" t="s">
        <v>246</v>
      </c>
      <c r="AH65" s="27">
        <f t="shared" si="13"/>
        <v>0</v>
      </c>
    </row>
    <row r="66" spans="2:35" ht="87" customHeight="1" x14ac:dyDescent="0.25">
      <c r="B66" s="28">
        <v>2011</v>
      </c>
      <c r="C66" s="39" t="s">
        <v>243</v>
      </c>
      <c r="D66" s="52" t="s">
        <v>164</v>
      </c>
      <c r="E66" s="29" t="s">
        <v>30</v>
      </c>
      <c r="F66" s="29" t="s">
        <v>165</v>
      </c>
      <c r="G66" s="29" t="s">
        <v>92</v>
      </c>
      <c r="H66" s="29" t="s">
        <v>177</v>
      </c>
      <c r="I66" s="29" t="s">
        <v>166</v>
      </c>
      <c r="J66" s="29" t="s">
        <v>167</v>
      </c>
      <c r="K66" s="40" t="s">
        <v>246</v>
      </c>
      <c r="L66" s="40" t="s">
        <v>246</v>
      </c>
      <c r="M66" s="41">
        <f t="shared" si="14"/>
        <v>0</v>
      </c>
      <c r="N66" s="42" t="s">
        <v>246</v>
      </c>
      <c r="O66" s="42" t="s">
        <v>246</v>
      </c>
      <c r="P66" s="43">
        <f t="shared" si="7"/>
        <v>0</v>
      </c>
      <c r="Q66" s="40" t="s">
        <v>246</v>
      </c>
      <c r="R66" s="40" t="s">
        <v>246</v>
      </c>
      <c r="S66" s="41">
        <f t="shared" si="8"/>
        <v>0</v>
      </c>
      <c r="T66" s="42" t="s">
        <v>246</v>
      </c>
      <c r="U66" s="42" t="s">
        <v>246</v>
      </c>
      <c r="V66" s="43">
        <f t="shared" si="9"/>
        <v>0</v>
      </c>
      <c r="W66" s="44">
        <v>534714</v>
      </c>
      <c r="X66" s="44">
        <v>258814</v>
      </c>
      <c r="Y66" s="41">
        <f t="shared" si="10"/>
        <v>0.48402323485078003</v>
      </c>
      <c r="Z66" s="45" t="s">
        <v>246</v>
      </c>
      <c r="AA66" s="45" t="s">
        <v>246</v>
      </c>
      <c r="AB66" s="43">
        <f t="shared" si="11"/>
        <v>0</v>
      </c>
      <c r="AC66" s="40" t="s">
        <v>246</v>
      </c>
      <c r="AD66" s="40" t="s">
        <v>246</v>
      </c>
      <c r="AE66" s="41">
        <f t="shared" si="12"/>
        <v>0</v>
      </c>
      <c r="AF66" s="42" t="s">
        <v>246</v>
      </c>
      <c r="AG66" s="42" t="s">
        <v>246</v>
      </c>
      <c r="AH66" s="43">
        <f t="shared" si="13"/>
        <v>0</v>
      </c>
    </row>
    <row r="67" spans="2:35" ht="65.25" customHeight="1" x14ac:dyDescent="0.25">
      <c r="B67" s="28">
        <v>2011</v>
      </c>
      <c r="C67" s="39" t="s">
        <v>244</v>
      </c>
      <c r="D67" s="52" t="s">
        <v>168</v>
      </c>
      <c r="E67" s="29" t="s">
        <v>30</v>
      </c>
      <c r="F67" s="29" t="s">
        <v>169</v>
      </c>
      <c r="G67" s="29" t="s">
        <v>92</v>
      </c>
      <c r="H67" s="29" t="s">
        <v>179</v>
      </c>
      <c r="I67" s="29" t="s">
        <v>166</v>
      </c>
      <c r="J67" s="29" t="s">
        <v>170</v>
      </c>
      <c r="K67" s="40" t="s">
        <v>246</v>
      </c>
      <c r="L67" s="40" t="s">
        <v>246</v>
      </c>
      <c r="M67" s="41">
        <f t="shared" si="14"/>
        <v>0</v>
      </c>
      <c r="N67" s="42" t="s">
        <v>246</v>
      </c>
      <c r="O67" s="42" t="s">
        <v>246</v>
      </c>
      <c r="P67" s="43">
        <f t="shared" si="7"/>
        <v>0</v>
      </c>
      <c r="Q67" s="40" t="s">
        <v>246</v>
      </c>
      <c r="R67" s="40" t="s">
        <v>246</v>
      </c>
      <c r="S67" s="41">
        <f t="shared" si="8"/>
        <v>0</v>
      </c>
      <c r="T67" s="42" t="s">
        <v>246</v>
      </c>
      <c r="U67" s="42" t="s">
        <v>246</v>
      </c>
      <c r="V67" s="43">
        <f t="shared" si="9"/>
        <v>0</v>
      </c>
      <c r="W67" s="44">
        <v>69144</v>
      </c>
      <c r="X67" s="44">
        <v>46304</v>
      </c>
      <c r="Y67" s="41">
        <f t="shared" si="10"/>
        <v>0.66967488140691889</v>
      </c>
      <c r="Z67" s="45">
        <v>27986</v>
      </c>
      <c r="AA67" s="45">
        <v>51381</v>
      </c>
      <c r="AB67" s="43">
        <f t="shared" si="11"/>
        <v>1.8359536911312799</v>
      </c>
      <c r="AC67" s="40" t="s">
        <v>246</v>
      </c>
      <c r="AD67" s="40" t="s">
        <v>246</v>
      </c>
      <c r="AE67" s="41">
        <f t="shared" si="12"/>
        <v>0</v>
      </c>
      <c r="AF67" s="42" t="s">
        <v>246</v>
      </c>
      <c r="AG67" s="42" t="s">
        <v>246</v>
      </c>
      <c r="AH67" s="43">
        <f t="shared" si="13"/>
        <v>0</v>
      </c>
    </row>
    <row r="68" spans="2:35" ht="36" customHeight="1" x14ac:dyDescent="0.25">
      <c r="B68" s="28">
        <v>2011</v>
      </c>
      <c r="C68" s="39" t="s">
        <v>244</v>
      </c>
      <c r="D68" s="52" t="s">
        <v>171</v>
      </c>
      <c r="E68" s="29" t="s">
        <v>30</v>
      </c>
      <c r="F68" s="29" t="s">
        <v>172</v>
      </c>
      <c r="G68" s="29" t="s">
        <v>92</v>
      </c>
      <c r="H68" s="29" t="s">
        <v>177</v>
      </c>
      <c r="I68" s="29" t="s">
        <v>166</v>
      </c>
      <c r="J68" s="29"/>
      <c r="K68" s="40" t="s">
        <v>246</v>
      </c>
      <c r="L68" s="40" t="s">
        <v>246</v>
      </c>
      <c r="M68" s="41">
        <f t="shared" si="14"/>
        <v>0</v>
      </c>
      <c r="N68" s="42" t="s">
        <v>246</v>
      </c>
      <c r="O68" s="42" t="s">
        <v>246</v>
      </c>
      <c r="P68" s="43">
        <f t="shared" si="7"/>
        <v>0</v>
      </c>
      <c r="Q68" s="40" t="s">
        <v>246</v>
      </c>
      <c r="R68" s="40" t="s">
        <v>246</v>
      </c>
      <c r="S68" s="41">
        <f t="shared" si="8"/>
        <v>0</v>
      </c>
      <c r="T68" s="42" t="s">
        <v>246</v>
      </c>
      <c r="U68" s="42" t="s">
        <v>246</v>
      </c>
      <c r="V68" s="43">
        <f t="shared" si="9"/>
        <v>0</v>
      </c>
      <c r="W68" s="44">
        <v>3106</v>
      </c>
      <c r="X68" s="44">
        <v>60896</v>
      </c>
      <c r="Y68" s="41">
        <f t="shared" si="10"/>
        <v>19.605924018029619</v>
      </c>
      <c r="Z68" s="45"/>
      <c r="AA68" s="45"/>
      <c r="AB68" s="43">
        <f t="shared" si="11"/>
        <v>0</v>
      </c>
      <c r="AC68" s="40" t="s">
        <v>246</v>
      </c>
      <c r="AD68" s="40" t="s">
        <v>246</v>
      </c>
      <c r="AE68" s="41">
        <f t="shared" si="12"/>
        <v>0</v>
      </c>
      <c r="AF68" s="42" t="s">
        <v>246</v>
      </c>
      <c r="AG68" s="42" t="s">
        <v>246</v>
      </c>
      <c r="AH68" s="43">
        <f t="shared" si="13"/>
        <v>0</v>
      </c>
    </row>
    <row r="69" spans="2:35" ht="67.5" x14ac:dyDescent="0.25">
      <c r="B69" s="28">
        <v>2011</v>
      </c>
      <c r="C69" s="39" t="s">
        <v>244</v>
      </c>
      <c r="D69" s="52" t="s">
        <v>183</v>
      </c>
      <c r="E69" s="29" t="s">
        <v>30</v>
      </c>
      <c r="F69" s="29" t="s">
        <v>173</v>
      </c>
      <c r="G69" s="29" t="s">
        <v>92</v>
      </c>
      <c r="H69" s="29" t="s">
        <v>187</v>
      </c>
      <c r="I69" s="29" t="s">
        <v>166</v>
      </c>
      <c r="J69" s="29"/>
      <c r="K69" s="40" t="s">
        <v>246</v>
      </c>
      <c r="L69" s="40" t="s">
        <v>246</v>
      </c>
      <c r="M69" s="41">
        <f t="shared" si="14"/>
        <v>0</v>
      </c>
      <c r="N69" s="42" t="s">
        <v>246</v>
      </c>
      <c r="O69" s="42" t="s">
        <v>246</v>
      </c>
      <c r="P69" s="43">
        <f t="shared" si="7"/>
        <v>0</v>
      </c>
      <c r="Q69" s="40" t="s">
        <v>246</v>
      </c>
      <c r="R69" s="40" t="s">
        <v>246</v>
      </c>
      <c r="S69" s="41">
        <f t="shared" si="8"/>
        <v>0</v>
      </c>
      <c r="T69" s="42" t="s">
        <v>246</v>
      </c>
      <c r="U69" s="42" t="s">
        <v>246</v>
      </c>
      <c r="V69" s="43">
        <f t="shared" si="9"/>
        <v>0</v>
      </c>
      <c r="W69" s="44">
        <v>100</v>
      </c>
      <c r="X69" s="44">
        <v>1020</v>
      </c>
      <c r="Y69" s="41">
        <f t="shared" si="10"/>
        <v>10.199999999999999</v>
      </c>
      <c r="Z69" s="45">
        <v>100</v>
      </c>
      <c r="AA69" s="45">
        <v>276.54000000000002</v>
      </c>
      <c r="AB69" s="43">
        <f t="shared" si="11"/>
        <v>2.7654000000000001</v>
      </c>
      <c r="AC69" s="40" t="s">
        <v>246</v>
      </c>
      <c r="AD69" s="40" t="s">
        <v>246</v>
      </c>
      <c r="AE69" s="41">
        <f t="shared" si="12"/>
        <v>0</v>
      </c>
      <c r="AF69" s="42" t="s">
        <v>246</v>
      </c>
      <c r="AG69" s="42" t="s">
        <v>246</v>
      </c>
      <c r="AH69" s="43">
        <f t="shared" si="13"/>
        <v>0</v>
      </c>
    </row>
    <row r="70" spans="2:35" ht="45" x14ac:dyDescent="0.25">
      <c r="B70" s="32">
        <v>2012</v>
      </c>
      <c r="C70" s="32" t="s">
        <v>243</v>
      </c>
      <c r="D70" s="33" t="s">
        <v>175</v>
      </c>
      <c r="E70" s="34" t="s">
        <v>30</v>
      </c>
      <c r="F70" s="34" t="s">
        <v>176</v>
      </c>
      <c r="G70" s="34" t="s">
        <v>92</v>
      </c>
      <c r="H70" s="34" t="s">
        <v>177</v>
      </c>
      <c r="I70" s="34"/>
      <c r="J70" s="34"/>
      <c r="K70" s="30" t="s">
        <v>246</v>
      </c>
      <c r="L70" s="30" t="s">
        <v>246</v>
      </c>
      <c r="M70" s="31">
        <f t="shared" si="14"/>
        <v>0</v>
      </c>
      <c r="N70" s="36" t="s">
        <v>246</v>
      </c>
      <c r="O70" s="36" t="s">
        <v>246</v>
      </c>
      <c r="P70" s="37">
        <f t="shared" si="7"/>
        <v>0</v>
      </c>
      <c r="Q70" s="30" t="s">
        <v>246</v>
      </c>
      <c r="R70" s="30" t="s">
        <v>246</v>
      </c>
      <c r="S70" s="31">
        <f t="shared" si="8"/>
        <v>0</v>
      </c>
      <c r="T70" s="36" t="s">
        <v>246</v>
      </c>
      <c r="U70" s="36" t="s">
        <v>246</v>
      </c>
      <c r="V70" s="37">
        <f t="shared" si="9"/>
        <v>0</v>
      </c>
      <c r="W70" s="30" t="s">
        <v>246</v>
      </c>
      <c r="X70" s="30" t="s">
        <v>246</v>
      </c>
      <c r="Y70" s="31">
        <f t="shared" si="10"/>
        <v>0</v>
      </c>
      <c r="Z70" s="47">
        <v>209311</v>
      </c>
      <c r="AA70" s="47">
        <v>195717</v>
      </c>
      <c r="AB70" s="37">
        <f t="shared" si="11"/>
        <v>0.93505358055716137</v>
      </c>
      <c r="AC70" s="30" t="s">
        <v>246</v>
      </c>
      <c r="AD70" s="30" t="s">
        <v>246</v>
      </c>
      <c r="AE70" s="31">
        <f t="shared" si="12"/>
        <v>0</v>
      </c>
      <c r="AF70" s="36" t="s">
        <v>246</v>
      </c>
      <c r="AG70" s="36" t="s">
        <v>246</v>
      </c>
      <c r="AH70" s="37">
        <f t="shared" si="13"/>
        <v>0</v>
      </c>
    </row>
    <row r="71" spans="2:35" ht="33.75" x14ac:dyDescent="0.25">
      <c r="B71" s="32">
        <v>2012</v>
      </c>
      <c r="C71" s="32" t="s">
        <v>244</v>
      </c>
      <c r="D71" s="33" t="s">
        <v>184</v>
      </c>
      <c r="E71" s="34" t="s">
        <v>30</v>
      </c>
      <c r="F71" s="34" t="s">
        <v>185</v>
      </c>
      <c r="G71" s="34" t="s">
        <v>3</v>
      </c>
      <c r="H71" s="34" t="s">
        <v>186</v>
      </c>
      <c r="I71" s="34" t="s">
        <v>151</v>
      </c>
      <c r="J71" s="34"/>
      <c r="K71" s="30" t="s">
        <v>246</v>
      </c>
      <c r="L71" s="30" t="s">
        <v>246</v>
      </c>
      <c r="M71" s="31">
        <f t="shared" si="14"/>
        <v>0</v>
      </c>
      <c r="N71" s="36" t="s">
        <v>246</v>
      </c>
      <c r="O71" s="36" t="s">
        <v>246</v>
      </c>
      <c r="P71" s="37">
        <f t="shared" si="7"/>
        <v>0</v>
      </c>
      <c r="Q71" s="30" t="s">
        <v>246</v>
      </c>
      <c r="R71" s="30" t="s">
        <v>246</v>
      </c>
      <c r="S71" s="31">
        <f t="shared" si="8"/>
        <v>0</v>
      </c>
      <c r="T71" s="36" t="s">
        <v>246</v>
      </c>
      <c r="U71" s="36" t="s">
        <v>246</v>
      </c>
      <c r="V71" s="37">
        <f t="shared" si="9"/>
        <v>0</v>
      </c>
      <c r="W71" s="30" t="s">
        <v>246</v>
      </c>
      <c r="X71" s="30" t="s">
        <v>246</v>
      </c>
      <c r="Y71" s="31">
        <f t="shared" si="10"/>
        <v>0</v>
      </c>
      <c r="Z71" s="36">
        <v>100</v>
      </c>
      <c r="AA71" s="36">
        <v>75.78</v>
      </c>
      <c r="AB71" s="37">
        <f t="shared" si="11"/>
        <v>0.75780000000000003</v>
      </c>
      <c r="AC71" s="30" t="s">
        <v>246</v>
      </c>
      <c r="AD71" s="30" t="s">
        <v>246</v>
      </c>
      <c r="AE71" s="31">
        <f t="shared" si="12"/>
        <v>0</v>
      </c>
      <c r="AF71" s="36" t="s">
        <v>246</v>
      </c>
      <c r="AG71" s="36" t="s">
        <v>246</v>
      </c>
      <c r="AH71" s="37">
        <f t="shared" si="13"/>
        <v>0</v>
      </c>
    </row>
    <row r="72" spans="2:35" ht="123.75" x14ac:dyDescent="0.25">
      <c r="B72" s="22">
        <v>2013</v>
      </c>
      <c r="C72" s="22" t="s">
        <v>26</v>
      </c>
      <c r="D72" s="51" t="s">
        <v>188</v>
      </c>
      <c r="E72" s="23" t="s">
        <v>189</v>
      </c>
      <c r="F72" s="23" t="s">
        <v>190</v>
      </c>
      <c r="G72" s="23" t="s">
        <v>106</v>
      </c>
      <c r="H72" s="23" t="s">
        <v>191</v>
      </c>
      <c r="I72" s="23" t="s">
        <v>192</v>
      </c>
      <c r="J72" s="23"/>
      <c r="K72" s="24" t="s">
        <v>246</v>
      </c>
      <c r="L72" s="24" t="s">
        <v>246</v>
      </c>
      <c r="M72" s="25">
        <f t="shared" si="14"/>
        <v>0</v>
      </c>
      <c r="N72" s="26" t="s">
        <v>246</v>
      </c>
      <c r="O72" s="26" t="s">
        <v>246</v>
      </c>
      <c r="P72" s="27">
        <f t="shared" si="7"/>
        <v>0</v>
      </c>
      <c r="Q72" s="24" t="s">
        <v>246</v>
      </c>
      <c r="R72" s="24" t="s">
        <v>246</v>
      </c>
      <c r="S72" s="25">
        <f t="shared" si="8"/>
        <v>0</v>
      </c>
      <c r="T72" s="38" t="s">
        <v>246</v>
      </c>
      <c r="U72" s="38" t="s">
        <v>246</v>
      </c>
      <c r="V72" s="27">
        <f t="shared" si="9"/>
        <v>0</v>
      </c>
      <c r="W72" s="24" t="s">
        <v>246</v>
      </c>
      <c r="X72" s="24" t="s">
        <v>246</v>
      </c>
      <c r="Y72" s="25">
        <f t="shared" si="10"/>
        <v>0</v>
      </c>
      <c r="Z72" s="26" t="s">
        <v>246</v>
      </c>
      <c r="AA72" s="26" t="s">
        <v>246</v>
      </c>
      <c r="AB72" s="27">
        <f t="shared" si="11"/>
        <v>0</v>
      </c>
      <c r="AC72" s="24">
        <v>50</v>
      </c>
      <c r="AD72" s="24" t="s">
        <v>241</v>
      </c>
      <c r="AE72" s="25">
        <f t="shared" si="12"/>
        <v>0</v>
      </c>
      <c r="AF72" s="48">
        <v>292921</v>
      </c>
      <c r="AG72" s="48">
        <v>0</v>
      </c>
      <c r="AH72" s="27">
        <f t="shared" si="13"/>
        <v>0</v>
      </c>
    </row>
    <row r="73" spans="2:35" ht="112.5" x14ac:dyDescent="0.25">
      <c r="B73" s="22">
        <v>2013</v>
      </c>
      <c r="C73" s="22" t="s">
        <v>242</v>
      </c>
      <c r="D73" s="51" t="s">
        <v>193</v>
      </c>
      <c r="E73" s="23" t="s">
        <v>195</v>
      </c>
      <c r="F73" s="23" t="s">
        <v>194</v>
      </c>
      <c r="G73" s="23" t="s">
        <v>102</v>
      </c>
      <c r="H73" s="23" t="s">
        <v>2</v>
      </c>
      <c r="I73" s="23" t="s">
        <v>196</v>
      </c>
      <c r="J73" s="23" t="s">
        <v>197</v>
      </c>
      <c r="K73" s="24" t="s">
        <v>246</v>
      </c>
      <c r="L73" s="24" t="s">
        <v>246</v>
      </c>
      <c r="M73" s="25">
        <f t="shared" si="14"/>
        <v>0</v>
      </c>
      <c r="N73" s="26" t="s">
        <v>246</v>
      </c>
      <c r="O73" s="26" t="s">
        <v>246</v>
      </c>
      <c r="P73" s="27">
        <f t="shared" si="7"/>
        <v>0</v>
      </c>
      <c r="Q73" s="24" t="s">
        <v>246</v>
      </c>
      <c r="R73" s="24" t="s">
        <v>246</v>
      </c>
      <c r="S73" s="25">
        <f t="shared" si="8"/>
        <v>0</v>
      </c>
      <c r="T73" s="38" t="s">
        <v>246</v>
      </c>
      <c r="U73" s="38" t="s">
        <v>246</v>
      </c>
      <c r="V73" s="27">
        <f t="shared" si="9"/>
        <v>0</v>
      </c>
      <c r="W73" s="24" t="s">
        <v>246</v>
      </c>
      <c r="X73" s="24" t="s">
        <v>246</v>
      </c>
      <c r="Y73" s="25">
        <f t="shared" si="10"/>
        <v>0</v>
      </c>
      <c r="Z73" s="26" t="s">
        <v>246</v>
      </c>
      <c r="AA73" s="26" t="s">
        <v>246</v>
      </c>
      <c r="AB73" s="27">
        <f t="shared" si="11"/>
        <v>0</v>
      </c>
      <c r="AC73" s="24">
        <v>24.52</v>
      </c>
      <c r="AD73" s="24">
        <v>15.79</v>
      </c>
      <c r="AE73" s="25">
        <f t="shared" si="12"/>
        <v>0.64396411092985317</v>
      </c>
      <c r="AF73" s="26">
        <v>26.4</v>
      </c>
      <c r="AG73" s="26">
        <v>24.08</v>
      </c>
      <c r="AH73" s="27">
        <f t="shared" si="13"/>
        <v>0.91212121212121211</v>
      </c>
    </row>
    <row r="74" spans="2:35" ht="54" customHeight="1" x14ac:dyDescent="0.25">
      <c r="B74" s="22">
        <v>2013</v>
      </c>
      <c r="C74" s="22" t="s">
        <v>243</v>
      </c>
      <c r="D74" s="51" t="s">
        <v>201</v>
      </c>
      <c r="E74" s="23" t="s">
        <v>199</v>
      </c>
      <c r="F74" s="23" t="s">
        <v>200</v>
      </c>
      <c r="G74" s="23" t="s">
        <v>92</v>
      </c>
      <c r="H74" s="23" t="s">
        <v>191</v>
      </c>
      <c r="I74" s="23" t="s">
        <v>202</v>
      </c>
      <c r="J74" s="23"/>
      <c r="K74" s="24" t="s">
        <v>246</v>
      </c>
      <c r="L74" s="24" t="s">
        <v>246</v>
      </c>
      <c r="M74" s="25">
        <f t="shared" si="14"/>
        <v>0</v>
      </c>
      <c r="N74" s="26" t="s">
        <v>246</v>
      </c>
      <c r="O74" s="26" t="s">
        <v>246</v>
      </c>
      <c r="P74" s="27">
        <f t="shared" si="7"/>
        <v>0</v>
      </c>
      <c r="Q74" s="24" t="s">
        <v>246</v>
      </c>
      <c r="R74" s="24" t="s">
        <v>246</v>
      </c>
      <c r="S74" s="25">
        <f t="shared" si="8"/>
        <v>0</v>
      </c>
      <c r="T74" s="38" t="s">
        <v>246</v>
      </c>
      <c r="U74" s="38" t="s">
        <v>246</v>
      </c>
      <c r="V74" s="27">
        <f t="shared" si="9"/>
        <v>0</v>
      </c>
      <c r="W74" s="24" t="s">
        <v>246</v>
      </c>
      <c r="X74" s="24" t="s">
        <v>246</v>
      </c>
      <c r="Y74" s="25">
        <f t="shared" si="10"/>
        <v>0</v>
      </c>
      <c r="Z74" s="26" t="s">
        <v>246</v>
      </c>
      <c r="AA74" s="26" t="s">
        <v>246</v>
      </c>
      <c r="AB74" s="27">
        <f t="shared" si="11"/>
        <v>0</v>
      </c>
      <c r="AC74" s="50">
        <v>20353</v>
      </c>
      <c r="AD74" s="50">
        <v>49173</v>
      </c>
      <c r="AE74" s="25">
        <f t="shared" si="12"/>
        <v>2.4160074681865082</v>
      </c>
      <c r="AF74" s="48">
        <v>19501</v>
      </c>
      <c r="AG74" s="48">
        <v>50413</v>
      </c>
      <c r="AH74" s="27">
        <f t="shared" si="13"/>
        <v>2.5851494795138712</v>
      </c>
    </row>
    <row r="75" spans="2:35" ht="75.75" customHeight="1" x14ac:dyDescent="0.25">
      <c r="B75" s="22">
        <v>2013</v>
      </c>
      <c r="C75" s="22" t="s">
        <v>243</v>
      </c>
      <c r="D75" s="51" t="s">
        <v>203</v>
      </c>
      <c r="E75" s="23" t="s">
        <v>204</v>
      </c>
      <c r="F75" s="23" t="s">
        <v>205</v>
      </c>
      <c r="G75" s="23" t="s">
        <v>92</v>
      </c>
      <c r="H75" s="23" t="s">
        <v>191</v>
      </c>
      <c r="I75" s="23" t="s">
        <v>206</v>
      </c>
      <c r="J75" s="23" t="s">
        <v>207</v>
      </c>
      <c r="K75" s="24" t="s">
        <v>246</v>
      </c>
      <c r="L75" s="24" t="s">
        <v>246</v>
      </c>
      <c r="M75" s="25">
        <f t="shared" si="14"/>
        <v>0</v>
      </c>
      <c r="N75" s="26" t="s">
        <v>246</v>
      </c>
      <c r="O75" s="26" t="s">
        <v>246</v>
      </c>
      <c r="P75" s="27">
        <f t="shared" si="7"/>
        <v>0</v>
      </c>
      <c r="Q75" s="24" t="s">
        <v>246</v>
      </c>
      <c r="R75" s="24" t="s">
        <v>246</v>
      </c>
      <c r="S75" s="25">
        <f t="shared" si="8"/>
        <v>0</v>
      </c>
      <c r="T75" s="38" t="s">
        <v>246</v>
      </c>
      <c r="U75" s="38" t="s">
        <v>246</v>
      </c>
      <c r="V75" s="27">
        <f t="shared" si="9"/>
        <v>0</v>
      </c>
      <c r="W75" s="24" t="s">
        <v>246</v>
      </c>
      <c r="X75" s="24" t="s">
        <v>246</v>
      </c>
      <c r="Y75" s="25">
        <f t="shared" si="10"/>
        <v>0</v>
      </c>
      <c r="Z75" s="26" t="s">
        <v>246</v>
      </c>
      <c r="AA75" s="26" t="s">
        <v>246</v>
      </c>
      <c r="AB75" s="27">
        <f t="shared" si="11"/>
        <v>0</v>
      </c>
      <c r="AC75" s="50">
        <v>40575</v>
      </c>
      <c r="AD75" s="50">
        <v>18454</v>
      </c>
      <c r="AE75" s="25">
        <f t="shared" si="12"/>
        <v>0.45481207640172522</v>
      </c>
      <c r="AF75" s="48">
        <v>25431</v>
      </c>
      <c r="AG75" s="48">
        <v>17033</v>
      </c>
      <c r="AH75" s="27">
        <f t="shared" si="13"/>
        <v>0.66977311155676145</v>
      </c>
      <c r="AI75" s="53"/>
    </row>
    <row r="76" spans="2:35" ht="82.5" customHeight="1" x14ac:dyDescent="0.25">
      <c r="B76" s="22">
        <v>2013</v>
      </c>
      <c r="C76" s="22" t="s">
        <v>243</v>
      </c>
      <c r="D76" s="51" t="s">
        <v>208</v>
      </c>
      <c r="E76" s="23" t="s">
        <v>209</v>
      </c>
      <c r="F76" s="23" t="s">
        <v>210</v>
      </c>
      <c r="G76" s="23" t="s">
        <v>92</v>
      </c>
      <c r="H76" s="23" t="s">
        <v>179</v>
      </c>
      <c r="I76" s="23" t="s">
        <v>206</v>
      </c>
      <c r="J76" s="23" t="s">
        <v>211</v>
      </c>
      <c r="K76" s="24" t="s">
        <v>246</v>
      </c>
      <c r="L76" s="24" t="s">
        <v>246</v>
      </c>
      <c r="M76" s="25">
        <f t="shared" si="14"/>
        <v>0</v>
      </c>
      <c r="N76" s="26" t="s">
        <v>246</v>
      </c>
      <c r="O76" s="26" t="s">
        <v>246</v>
      </c>
      <c r="P76" s="27">
        <f t="shared" si="7"/>
        <v>0</v>
      </c>
      <c r="Q76" s="24" t="s">
        <v>246</v>
      </c>
      <c r="R76" s="24" t="s">
        <v>246</v>
      </c>
      <c r="S76" s="25">
        <f t="shared" si="8"/>
        <v>0</v>
      </c>
      <c r="T76" s="38" t="s">
        <v>246</v>
      </c>
      <c r="U76" s="38" t="s">
        <v>246</v>
      </c>
      <c r="V76" s="27">
        <f t="shared" si="9"/>
        <v>0</v>
      </c>
      <c r="W76" s="24" t="s">
        <v>246</v>
      </c>
      <c r="X76" s="24" t="s">
        <v>246</v>
      </c>
      <c r="Y76" s="25">
        <f t="shared" si="10"/>
        <v>0</v>
      </c>
      <c r="Z76" s="26" t="s">
        <v>246</v>
      </c>
      <c r="AA76" s="26" t="s">
        <v>246</v>
      </c>
      <c r="AB76" s="27">
        <f t="shared" si="11"/>
        <v>0</v>
      </c>
      <c r="AC76" s="50">
        <v>27245</v>
      </c>
      <c r="AD76" s="50">
        <v>25772</v>
      </c>
      <c r="AE76" s="25">
        <f t="shared" si="12"/>
        <v>0.94593503395118372</v>
      </c>
      <c r="AF76" s="48">
        <v>37009</v>
      </c>
      <c r="AG76" s="48">
        <v>58809</v>
      </c>
      <c r="AH76" s="27">
        <f t="shared" si="13"/>
        <v>1.5890459077521684</v>
      </c>
    </row>
    <row r="77" spans="2:35" ht="67.5" x14ac:dyDescent="0.25">
      <c r="B77" s="22">
        <v>2013</v>
      </c>
      <c r="C77" s="22" t="s">
        <v>244</v>
      </c>
      <c r="D77" s="51" t="s">
        <v>212</v>
      </c>
      <c r="E77" s="23" t="s">
        <v>213</v>
      </c>
      <c r="F77" s="23" t="s">
        <v>214</v>
      </c>
      <c r="G77" s="23" t="s">
        <v>102</v>
      </c>
      <c r="H77" s="23" t="s">
        <v>215</v>
      </c>
      <c r="I77" s="23" t="s">
        <v>206</v>
      </c>
      <c r="J77" s="23"/>
      <c r="K77" s="24" t="s">
        <v>246</v>
      </c>
      <c r="L77" s="24" t="s">
        <v>246</v>
      </c>
      <c r="M77" s="25">
        <f t="shared" si="14"/>
        <v>0</v>
      </c>
      <c r="N77" s="26" t="s">
        <v>246</v>
      </c>
      <c r="O77" s="26" t="s">
        <v>246</v>
      </c>
      <c r="P77" s="27">
        <f t="shared" ref="P77:P83" si="15">IFERROR(O77/N77,0)</f>
        <v>0</v>
      </c>
      <c r="Q77" s="24" t="s">
        <v>246</v>
      </c>
      <c r="R77" s="24" t="s">
        <v>246</v>
      </c>
      <c r="S77" s="25">
        <f t="shared" ref="S77:S83" si="16">IFERROR(R77/Q77,0)</f>
        <v>0</v>
      </c>
      <c r="T77" s="38" t="s">
        <v>246</v>
      </c>
      <c r="U77" s="38" t="s">
        <v>246</v>
      </c>
      <c r="V77" s="27">
        <f t="shared" ref="V77:V83" si="17">IFERROR(U77/T77,0)</f>
        <v>0</v>
      </c>
      <c r="W77" s="24" t="s">
        <v>246</v>
      </c>
      <c r="X77" s="24" t="s">
        <v>246</v>
      </c>
      <c r="Y77" s="25">
        <f t="shared" ref="Y77:Y83" si="18">IFERROR(X77/W77,0)</f>
        <v>0</v>
      </c>
      <c r="Z77" s="26" t="s">
        <v>246</v>
      </c>
      <c r="AA77" s="26" t="s">
        <v>246</v>
      </c>
      <c r="AB77" s="27">
        <f t="shared" ref="AB77:AB83" si="19">IFERROR(AA77/Z77,0)</f>
        <v>0</v>
      </c>
      <c r="AC77" s="50">
        <v>193</v>
      </c>
      <c r="AD77" s="50">
        <v>287</v>
      </c>
      <c r="AE77" s="25">
        <f t="shared" ref="AE77:AE83" si="20">IFERROR(AD77/AC77,0)</f>
        <v>1.4870466321243523</v>
      </c>
      <c r="AF77" s="48">
        <v>185</v>
      </c>
      <c r="AG77" s="48">
        <v>339</v>
      </c>
      <c r="AH77" s="27">
        <f t="shared" ref="AH77:AH83" si="21">IFERROR(AG77/AF77,0)</f>
        <v>1.8324324324324324</v>
      </c>
    </row>
    <row r="78" spans="2:35" ht="36" customHeight="1" x14ac:dyDescent="0.25">
      <c r="B78" s="22">
        <v>2013</v>
      </c>
      <c r="C78" s="22" t="s">
        <v>244</v>
      </c>
      <c r="D78" s="51" t="s">
        <v>216</v>
      </c>
      <c r="E78" s="23" t="s">
        <v>217</v>
      </c>
      <c r="F78" s="23" t="s">
        <v>218</v>
      </c>
      <c r="G78" s="23" t="s">
        <v>29</v>
      </c>
      <c r="H78" s="23" t="s">
        <v>219</v>
      </c>
      <c r="I78" s="23" t="s">
        <v>236</v>
      </c>
      <c r="J78" s="23"/>
      <c r="K78" s="24" t="s">
        <v>246</v>
      </c>
      <c r="L78" s="24" t="s">
        <v>246</v>
      </c>
      <c r="M78" s="25">
        <f t="shared" ref="M78:M83" si="22">IFERROR(L78/K78,0)</f>
        <v>0</v>
      </c>
      <c r="N78" s="26" t="s">
        <v>246</v>
      </c>
      <c r="O78" s="26" t="s">
        <v>246</v>
      </c>
      <c r="P78" s="27">
        <f t="shared" si="15"/>
        <v>0</v>
      </c>
      <c r="Q78" s="24" t="s">
        <v>246</v>
      </c>
      <c r="R78" s="24" t="s">
        <v>246</v>
      </c>
      <c r="S78" s="25">
        <f t="shared" si="16"/>
        <v>0</v>
      </c>
      <c r="T78" s="38" t="s">
        <v>246</v>
      </c>
      <c r="U78" s="38" t="s">
        <v>246</v>
      </c>
      <c r="V78" s="27">
        <f t="shared" si="17"/>
        <v>0</v>
      </c>
      <c r="W78" s="24" t="s">
        <v>246</v>
      </c>
      <c r="X78" s="24" t="s">
        <v>246</v>
      </c>
      <c r="Y78" s="25">
        <f t="shared" si="18"/>
        <v>0</v>
      </c>
      <c r="Z78" s="26" t="s">
        <v>246</v>
      </c>
      <c r="AA78" s="26" t="s">
        <v>246</v>
      </c>
      <c r="AB78" s="27">
        <f t="shared" si="19"/>
        <v>0</v>
      </c>
      <c r="AC78" s="50">
        <v>139</v>
      </c>
      <c r="AD78" s="50">
        <v>97</v>
      </c>
      <c r="AE78" s="25">
        <f t="shared" si="20"/>
        <v>0.69784172661870503</v>
      </c>
      <c r="AF78" s="26"/>
      <c r="AG78" s="26"/>
      <c r="AH78" s="27">
        <f t="shared" si="21"/>
        <v>0</v>
      </c>
    </row>
    <row r="79" spans="2:35" ht="33.75" x14ac:dyDescent="0.25">
      <c r="B79" s="22">
        <v>2013</v>
      </c>
      <c r="C79" s="22" t="s">
        <v>244</v>
      </c>
      <c r="D79" s="51" t="s">
        <v>221</v>
      </c>
      <c r="E79" s="23" t="s">
        <v>220</v>
      </c>
      <c r="F79" s="23" t="s">
        <v>222</v>
      </c>
      <c r="G79" s="23" t="s">
        <v>92</v>
      </c>
      <c r="H79" s="23" t="s">
        <v>191</v>
      </c>
      <c r="I79" s="23" t="s">
        <v>236</v>
      </c>
      <c r="J79" s="23"/>
      <c r="K79" s="24" t="s">
        <v>246</v>
      </c>
      <c r="L79" s="24" t="s">
        <v>246</v>
      </c>
      <c r="M79" s="25">
        <f t="shared" si="22"/>
        <v>0</v>
      </c>
      <c r="N79" s="26" t="s">
        <v>246</v>
      </c>
      <c r="O79" s="26" t="s">
        <v>246</v>
      </c>
      <c r="P79" s="27">
        <f t="shared" si="15"/>
        <v>0</v>
      </c>
      <c r="Q79" s="24" t="s">
        <v>246</v>
      </c>
      <c r="R79" s="24" t="s">
        <v>246</v>
      </c>
      <c r="S79" s="25">
        <f t="shared" si="16"/>
        <v>0</v>
      </c>
      <c r="T79" s="38" t="s">
        <v>246</v>
      </c>
      <c r="U79" s="38" t="s">
        <v>246</v>
      </c>
      <c r="V79" s="27">
        <f t="shared" si="17"/>
        <v>0</v>
      </c>
      <c r="W79" s="24" t="s">
        <v>246</v>
      </c>
      <c r="X79" s="24" t="s">
        <v>246</v>
      </c>
      <c r="Y79" s="25">
        <f t="shared" si="18"/>
        <v>0</v>
      </c>
      <c r="Z79" s="26" t="s">
        <v>246</v>
      </c>
      <c r="AA79" s="26" t="s">
        <v>246</v>
      </c>
      <c r="AB79" s="27">
        <f t="shared" si="19"/>
        <v>0</v>
      </c>
      <c r="AC79" s="50">
        <v>1287</v>
      </c>
      <c r="AD79" s="50">
        <v>1031</v>
      </c>
      <c r="AE79" s="25">
        <f t="shared" si="20"/>
        <v>0.80108780108780109</v>
      </c>
      <c r="AF79" s="48">
        <v>1447</v>
      </c>
      <c r="AG79" s="48">
        <v>1377</v>
      </c>
      <c r="AH79" s="27">
        <f t="shared" si="21"/>
        <v>0.95162404975812021</v>
      </c>
    </row>
    <row r="80" spans="2:35" ht="56.25" x14ac:dyDescent="0.25">
      <c r="B80" s="22">
        <v>2013</v>
      </c>
      <c r="C80" s="22" t="s">
        <v>244</v>
      </c>
      <c r="D80" s="51" t="s">
        <v>223</v>
      </c>
      <c r="E80" s="23" t="s">
        <v>224</v>
      </c>
      <c r="F80" s="23" t="s">
        <v>225</v>
      </c>
      <c r="G80" s="23" t="s">
        <v>29</v>
      </c>
      <c r="H80" s="23" t="s">
        <v>226</v>
      </c>
      <c r="I80" s="23" t="s">
        <v>227</v>
      </c>
      <c r="J80" s="23"/>
      <c r="K80" s="24" t="s">
        <v>246</v>
      </c>
      <c r="L80" s="24" t="s">
        <v>246</v>
      </c>
      <c r="M80" s="25">
        <f t="shared" si="22"/>
        <v>0</v>
      </c>
      <c r="N80" s="26" t="s">
        <v>246</v>
      </c>
      <c r="O80" s="26" t="s">
        <v>246</v>
      </c>
      <c r="P80" s="27">
        <f t="shared" si="15"/>
        <v>0</v>
      </c>
      <c r="Q80" s="24" t="s">
        <v>246</v>
      </c>
      <c r="R80" s="24" t="s">
        <v>246</v>
      </c>
      <c r="S80" s="25">
        <f t="shared" si="16"/>
        <v>0</v>
      </c>
      <c r="T80" s="38" t="s">
        <v>246</v>
      </c>
      <c r="U80" s="38" t="s">
        <v>246</v>
      </c>
      <c r="V80" s="27">
        <f t="shared" si="17"/>
        <v>0</v>
      </c>
      <c r="W80" s="24" t="s">
        <v>246</v>
      </c>
      <c r="X80" s="24" t="s">
        <v>246</v>
      </c>
      <c r="Y80" s="25">
        <f t="shared" si="18"/>
        <v>0</v>
      </c>
      <c r="Z80" s="26" t="s">
        <v>246</v>
      </c>
      <c r="AA80" s="26" t="s">
        <v>246</v>
      </c>
      <c r="AB80" s="27">
        <f t="shared" si="19"/>
        <v>0</v>
      </c>
      <c r="AC80" s="24">
        <v>4</v>
      </c>
      <c r="AD80" s="24">
        <v>0</v>
      </c>
      <c r="AE80" s="25">
        <f t="shared" si="20"/>
        <v>0</v>
      </c>
      <c r="AF80" s="26"/>
      <c r="AG80" s="26"/>
      <c r="AH80" s="27">
        <f t="shared" si="21"/>
        <v>0</v>
      </c>
    </row>
    <row r="81" spans="2:35" ht="67.5" x14ac:dyDescent="0.25">
      <c r="B81" s="22">
        <v>2013</v>
      </c>
      <c r="C81" s="22" t="s">
        <v>244</v>
      </c>
      <c r="D81" s="51" t="s">
        <v>228</v>
      </c>
      <c r="E81" s="23" t="s">
        <v>229</v>
      </c>
      <c r="F81" s="23" t="s">
        <v>230</v>
      </c>
      <c r="G81" s="23" t="s">
        <v>92</v>
      </c>
      <c r="H81" s="23" t="s">
        <v>231</v>
      </c>
      <c r="I81" s="23" t="s">
        <v>232</v>
      </c>
      <c r="J81" s="23"/>
      <c r="K81" s="24" t="s">
        <v>246</v>
      </c>
      <c r="L81" s="24" t="s">
        <v>246</v>
      </c>
      <c r="M81" s="25">
        <f t="shared" si="22"/>
        <v>0</v>
      </c>
      <c r="N81" s="26" t="s">
        <v>246</v>
      </c>
      <c r="O81" s="26" t="s">
        <v>246</v>
      </c>
      <c r="P81" s="27">
        <f t="shared" si="15"/>
        <v>0</v>
      </c>
      <c r="Q81" s="24" t="s">
        <v>246</v>
      </c>
      <c r="R81" s="24" t="s">
        <v>246</v>
      </c>
      <c r="S81" s="25">
        <f t="shared" si="16"/>
        <v>0</v>
      </c>
      <c r="T81" s="38" t="s">
        <v>246</v>
      </c>
      <c r="U81" s="38" t="s">
        <v>246</v>
      </c>
      <c r="V81" s="27">
        <f t="shared" si="17"/>
        <v>0</v>
      </c>
      <c r="W81" s="24" t="s">
        <v>246</v>
      </c>
      <c r="X81" s="24" t="s">
        <v>246</v>
      </c>
      <c r="Y81" s="25">
        <f t="shared" si="18"/>
        <v>0</v>
      </c>
      <c r="Z81" s="26" t="s">
        <v>246</v>
      </c>
      <c r="AA81" s="26" t="s">
        <v>246</v>
      </c>
      <c r="AB81" s="27">
        <f t="shared" si="19"/>
        <v>0</v>
      </c>
      <c r="AC81" s="50">
        <v>42</v>
      </c>
      <c r="AD81" s="50">
        <v>28</v>
      </c>
      <c r="AE81" s="25">
        <f t="shared" si="20"/>
        <v>0.66666666666666663</v>
      </c>
      <c r="AF81" s="48">
        <v>59</v>
      </c>
      <c r="AG81" s="48">
        <v>33</v>
      </c>
      <c r="AH81" s="27">
        <f t="shared" si="21"/>
        <v>0.55932203389830504</v>
      </c>
      <c r="AI81" s="53"/>
    </row>
    <row r="82" spans="2:35" ht="153" customHeight="1" x14ac:dyDescent="0.25">
      <c r="B82" s="28">
        <v>2014</v>
      </c>
      <c r="C82" s="39" t="s">
        <v>242</v>
      </c>
      <c r="D82" s="52" t="s">
        <v>233</v>
      </c>
      <c r="E82" s="29" t="s">
        <v>234</v>
      </c>
      <c r="F82" s="29" t="s">
        <v>235</v>
      </c>
      <c r="G82" s="29" t="s">
        <v>106</v>
      </c>
      <c r="H82" s="29" t="s">
        <v>2</v>
      </c>
      <c r="I82" s="29" t="s">
        <v>249</v>
      </c>
      <c r="J82" s="29"/>
      <c r="K82" s="40" t="s">
        <v>246</v>
      </c>
      <c r="L82" s="40" t="s">
        <v>246</v>
      </c>
      <c r="M82" s="41">
        <f t="shared" si="22"/>
        <v>0</v>
      </c>
      <c r="N82" s="42" t="s">
        <v>246</v>
      </c>
      <c r="O82" s="42" t="s">
        <v>246</v>
      </c>
      <c r="P82" s="43">
        <f t="shared" si="15"/>
        <v>0</v>
      </c>
      <c r="Q82" s="40" t="s">
        <v>246</v>
      </c>
      <c r="R82" s="40" t="s">
        <v>246</v>
      </c>
      <c r="S82" s="41">
        <f t="shared" si="16"/>
        <v>0</v>
      </c>
      <c r="T82" s="42" t="s">
        <v>246</v>
      </c>
      <c r="U82" s="42" t="s">
        <v>246</v>
      </c>
      <c r="V82" s="43">
        <f t="shared" si="17"/>
        <v>0</v>
      </c>
      <c r="W82" s="44" t="s">
        <v>246</v>
      </c>
      <c r="X82" s="44" t="s">
        <v>246</v>
      </c>
      <c r="Y82" s="41">
        <f t="shared" si="18"/>
        <v>0</v>
      </c>
      <c r="Z82" s="45" t="s">
        <v>246</v>
      </c>
      <c r="AA82" s="45" t="s">
        <v>246</v>
      </c>
      <c r="AB82" s="43">
        <f t="shared" si="19"/>
        <v>0</v>
      </c>
      <c r="AC82" s="40" t="s">
        <v>246</v>
      </c>
      <c r="AD82" s="40" t="s">
        <v>246</v>
      </c>
      <c r="AE82" s="41">
        <f t="shared" si="20"/>
        <v>0</v>
      </c>
      <c r="AF82" s="45" t="s">
        <v>241</v>
      </c>
      <c r="AG82" s="45">
        <v>0</v>
      </c>
      <c r="AH82" s="43">
        <f t="shared" si="21"/>
        <v>0</v>
      </c>
    </row>
    <row r="83" spans="2:35" ht="135" x14ac:dyDescent="0.25">
      <c r="B83" s="28">
        <v>2014</v>
      </c>
      <c r="C83" s="39" t="s">
        <v>244</v>
      </c>
      <c r="D83" s="52" t="s">
        <v>216</v>
      </c>
      <c r="E83" s="29" t="s">
        <v>237</v>
      </c>
      <c r="F83" s="29" t="s">
        <v>237</v>
      </c>
      <c r="G83" s="29" t="s">
        <v>29</v>
      </c>
      <c r="H83" s="29" t="s">
        <v>238</v>
      </c>
      <c r="I83" s="29" t="s">
        <v>236</v>
      </c>
      <c r="J83" s="29" t="s">
        <v>239</v>
      </c>
      <c r="K83" s="40" t="s">
        <v>246</v>
      </c>
      <c r="L83" s="40" t="s">
        <v>246</v>
      </c>
      <c r="M83" s="41">
        <f t="shared" si="22"/>
        <v>0</v>
      </c>
      <c r="N83" s="42" t="s">
        <v>246</v>
      </c>
      <c r="O83" s="42" t="s">
        <v>246</v>
      </c>
      <c r="P83" s="43">
        <f t="shared" si="15"/>
        <v>0</v>
      </c>
      <c r="Q83" s="40" t="s">
        <v>246</v>
      </c>
      <c r="R83" s="40" t="s">
        <v>246</v>
      </c>
      <c r="S83" s="41">
        <f t="shared" si="16"/>
        <v>0</v>
      </c>
      <c r="T83" s="42" t="s">
        <v>246</v>
      </c>
      <c r="U83" s="42" t="s">
        <v>246</v>
      </c>
      <c r="V83" s="43">
        <f t="shared" si="17"/>
        <v>0</v>
      </c>
      <c r="W83" s="44" t="s">
        <v>246</v>
      </c>
      <c r="X83" s="44" t="s">
        <v>246</v>
      </c>
      <c r="Y83" s="41">
        <f t="shared" si="18"/>
        <v>0</v>
      </c>
      <c r="Z83" s="45" t="s">
        <v>246</v>
      </c>
      <c r="AA83" s="45" t="s">
        <v>246</v>
      </c>
      <c r="AB83" s="43">
        <f t="shared" si="19"/>
        <v>0</v>
      </c>
      <c r="AC83" s="40" t="s">
        <v>246</v>
      </c>
      <c r="AD83" s="40" t="s">
        <v>246</v>
      </c>
      <c r="AE83" s="41">
        <f t="shared" si="20"/>
        <v>0</v>
      </c>
      <c r="AF83" s="45">
        <v>54</v>
      </c>
      <c r="AG83" s="45">
        <v>54</v>
      </c>
      <c r="AH83" s="43">
        <f t="shared" si="21"/>
        <v>1</v>
      </c>
    </row>
    <row r="84" spans="2:35" ht="36" customHeight="1" x14ac:dyDescent="0.25"/>
    <row r="85" spans="2:35" ht="36" customHeight="1" x14ac:dyDescent="0.25">
      <c r="C85" s="3"/>
    </row>
    <row r="86" spans="2:35" s="2" customFormat="1" ht="36" customHeight="1" x14ac:dyDescent="0.25"/>
    <row r="87" spans="2:35" s="1" customFormat="1" ht="36" customHeight="1" x14ac:dyDescent="0.35"/>
    <row r="88" spans="2:35" s="1" customFormat="1" ht="36" customHeight="1" x14ac:dyDescent="0.35"/>
    <row r="89" spans="2:35" s="1" customFormat="1" ht="21" x14ac:dyDescent="0.35"/>
    <row r="90" spans="2:35" s="1" customFormat="1" ht="21" x14ac:dyDescent="0.35"/>
    <row r="91" spans="2:35" s="1" customFormat="1" ht="21" x14ac:dyDescent="0.35"/>
    <row r="92" spans="2:35" s="1" customFormat="1" ht="21" x14ac:dyDescent="0.35"/>
    <row r="93" spans="2:35" s="1" customFormat="1" ht="21" x14ac:dyDescent="0.35"/>
    <row r="94" spans="2:35" s="1" customFormat="1" ht="21" x14ac:dyDescent="0.35"/>
    <row r="95" spans="2:35" s="1" customFormat="1" ht="21" x14ac:dyDescent="0.35"/>
    <row r="96" spans="2:35" s="1" customFormat="1" ht="21" x14ac:dyDescent="0.35"/>
  </sheetData>
  <sheetProtection password="CE2E" sheet="1" objects="1" scenarios="1"/>
  <mergeCells count="21">
    <mergeCell ref="AC10:AE10"/>
    <mergeCell ref="AF10:AH10"/>
    <mergeCell ref="K10:M10"/>
    <mergeCell ref="N10:P10"/>
    <mergeCell ref="Q10:S10"/>
    <mergeCell ref="T10:V10"/>
    <mergeCell ref="W10:Y10"/>
    <mergeCell ref="Z10:AB10"/>
    <mergeCell ref="G10:G11"/>
    <mergeCell ref="H10:H11"/>
    <mergeCell ref="I10:I11"/>
    <mergeCell ref="J10:J11"/>
    <mergeCell ref="B6:C6"/>
    <mergeCell ref="D6:K6"/>
    <mergeCell ref="B7:C7"/>
    <mergeCell ref="D7:K7"/>
    <mergeCell ref="B10:B11"/>
    <mergeCell ref="C10:C11"/>
    <mergeCell ref="D10:D11"/>
    <mergeCell ref="E10:E11"/>
    <mergeCell ref="F10:F11"/>
  </mergeCells>
  <pageMargins left="0.25" right="0.25" top="0.75" bottom="0.75" header="0.3" footer="0.3"/>
  <pageSetup paperSize="5"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PAJA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Lucero Perez Vazquez</dc:creator>
  <cp:lastModifiedBy>Severino Mendoza Nuñez</cp:lastModifiedBy>
  <dcterms:created xsi:type="dcterms:W3CDTF">2015-04-07T00:47:38Z</dcterms:created>
  <dcterms:modified xsi:type="dcterms:W3CDTF">2015-04-28T19:51:56Z</dcterms:modified>
</cp:coreProperties>
</file>