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840" windowHeight="11985"/>
  </bookViews>
  <sheets>
    <sheet name="Progr. de Opciones Productivas" sheetId="1" r:id="rId1"/>
  </sheets>
  <calcPr calcId="145621"/>
</workbook>
</file>

<file path=xl/calcChain.xml><?xml version="1.0" encoding="utf-8"?>
<calcChain xmlns="http://schemas.openxmlformats.org/spreadsheetml/2006/main">
  <c r="AE94" i="1" l="1"/>
  <c r="AE88" i="1"/>
  <c r="AE29" i="1"/>
  <c r="AE89" i="1"/>
  <c r="AE75" i="1"/>
  <c r="AE86" i="1"/>
  <c r="AE92" i="1"/>
  <c r="AB88" i="1" l="1"/>
  <c r="AB29" i="1"/>
  <c r="AB89" i="1"/>
  <c r="AB90" i="1"/>
  <c r="AB87" i="1"/>
  <c r="AB75" i="1"/>
  <c r="AB73" i="1"/>
  <c r="AB71" i="1"/>
  <c r="AB86" i="1"/>
  <c r="AB64" i="1"/>
  <c r="AB65" i="1"/>
  <c r="Y89" i="1"/>
  <c r="Y90" i="1"/>
  <c r="Y88" i="1"/>
  <c r="Y29" i="1"/>
  <c r="Y87" i="1"/>
  <c r="Y75" i="1"/>
  <c r="Y71" i="1"/>
  <c r="Y86" i="1"/>
  <c r="Y65" i="1"/>
  <c r="V33" i="1" l="1"/>
  <c r="V30" i="1"/>
  <c r="V29" i="1"/>
  <c r="V76" i="1"/>
  <c r="V68" i="1"/>
  <c r="V75" i="1"/>
  <c r="V73" i="1"/>
  <c r="V71" i="1"/>
  <c r="V66" i="1"/>
  <c r="V95" i="1"/>
  <c r="V96" i="1"/>
  <c r="V97" i="1"/>
  <c r="M66" i="1" l="1"/>
  <c r="P66" i="1"/>
  <c r="Y66" i="1"/>
  <c r="AB66" i="1"/>
  <c r="AE66" i="1"/>
  <c r="P35" i="1"/>
  <c r="P31" i="1"/>
  <c r="P27" i="1"/>
  <c r="P29" i="1"/>
  <c r="P32" i="1"/>
  <c r="P33" i="1"/>
  <c r="P34" i="1"/>
  <c r="P36" i="1"/>
  <c r="P37" i="1"/>
  <c r="P38" i="1"/>
  <c r="P39" i="1"/>
  <c r="P40" i="1"/>
  <c r="P41" i="1"/>
  <c r="P42" i="1"/>
  <c r="P43" i="1"/>
  <c r="P44" i="1"/>
  <c r="P45" i="1"/>
  <c r="P46" i="1"/>
  <c r="P47" i="1"/>
  <c r="P48" i="1"/>
  <c r="P50" i="1"/>
  <c r="P52" i="1"/>
  <c r="P53" i="1"/>
  <c r="P54" i="1"/>
  <c r="P55" i="1"/>
  <c r="P56" i="1"/>
  <c r="P57" i="1"/>
  <c r="P58" i="1"/>
  <c r="P60" i="1"/>
  <c r="P61" i="1"/>
  <c r="P62" i="1"/>
  <c r="P63" i="1"/>
  <c r="P64" i="1"/>
  <c r="P65" i="1"/>
  <c r="P95" i="1"/>
  <c r="P96" i="1"/>
  <c r="P97" i="1"/>
  <c r="P98" i="1"/>
  <c r="P99" i="1"/>
  <c r="P100" i="1"/>
  <c r="P101" i="1"/>
  <c r="P102" i="1"/>
  <c r="P103" i="1"/>
  <c r="P104" i="1"/>
  <c r="P105" i="1"/>
  <c r="P106" i="1"/>
  <c r="P107" i="1"/>
  <c r="P26" i="1"/>
  <c r="P9" i="1"/>
  <c r="P10" i="1"/>
  <c r="P11" i="1"/>
  <c r="P12" i="1"/>
  <c r="P13" i="1"/>
  <c r="P14" i="1"/>
  <c r="P15" i="1"/>
  <c r="P18" i="1"/>
  <c r="P19" i="1"/>
  <c r="P20" i="1"/>
  <c r="P21" i="1"/>
  <c r="P22" i="1"/>
  <c r="P24" i="1"/>
  <c r="AH98" i="1" l="1"/>
  <c r="AH99" i="1"/>
  <c r="AH101" i="1"/>
  <c r="AH102" i="1"/>
  <c r="AH104" i="1"/>
  <c r="AH105" i="1"/>
  <c r="AH106" i="1"/>
  <c r="AH107" i="1"/>
  <c r="M95" i="1"/>
  <c r="S95" i="1"/>
  <c r="Y95" i="1"/>
  <c r="AB95" i="1"/>
  <c r="AE95" i="1"/>
  <c r="M96" i="1"/>
  <c r="S96" i="1"/>
  <c r="Y96" i="1"/>
  <c r="AB96" i="1"/>
  <c r="AE96" i="1"/>
  <c r="M97" i="1"/>
  <c r="S97" i="1"/>
  <c r="Y97" i="1"/>
  <c r="AB97" i="1"/>
  <c r="AE97" i="1"/>
  <c r="M98" i="1"/>
  <c r="S98" i="1"/>
  <c r="V98" i="1"/>
  <c r="Y98" i="1"/>
  <c r="AB98" i="1"/>
  <c r="AE98" i="1"/>
  <c r="M99" i="1"/>
  <c r="S99" i="1"/>
  <c r="V99" i="1"/>
  <c r="Y99" i="1"/>
  <c r="AB99" i="1"/>
  <c r="AE99" i="1"/>
  <c r="M100" i="1"/>
  <c r="S100" i="1"/>
  <c r="V100" i="1"/>
  <c r="Y100" i="1"/>
  <c r="AB100" i="1"/>
  <c r="AE100" i="1"/>
  <c r="M101" i="1"/>
  <c r="S101" i="1"/>
  <c r="V101" i="1"/>
  <c r="Y101" i="1"/>
  <c r="AB101" i="1"/>
  <c r="AE101" i="1"/>
  <c r="M102" i="1"/>
  <c r="S102" i="1"/>
  <c r="V102" i="1"/>
  <c r="Y102" i="1"/>
  <c r="AB102" i="1"/>
  <c r="AE102" i="1"/>
  <c r="M103" i="1"/>
  <c r="S103" i="1"/>
  <c r="V103" i="1"/>
  <c r="Y103" i="1"/>
  <c r="AB103" i="1"/>
  <c r="AE103" i="1"/>
  <c r="M104" i="1"/>
  <c r="S104" i="1"/>
  <c r="V104" i="1"/>
  <c r="Y104" i="1"/>
  <c r="AB104" i="1"/>
  <c r="AE104" i="1"/>
  <c r="M105" i="1"/>
  <c r="S105" i="1"/>
  <c r="V105" i="1"/>
  <c r="Y105" i="1"/>
  <c r="AB105" i="1"/>
  <c r="AE105" i="1"/>
  <c r="M106" i="1"/>
  <c r="S106" i="1"/>
  <c r="V106" i="1"/>
  <c r="Y106" i="1"/>
  <c r="AB106" i="1"/>
  <c r="AE106" i="1"/>
  <c r="M107" i="1"/>
  <c r="S107" i="1"/>
  <c r="V107" i="1"/>
  <c r="Y107" i="1"/>
  <c r="AB107" i="1"/>
  <c r="AE107" i="1"/>
</calcChain>
</file>

<file path=xl/sharedStrings.xml><?xml version="1.0" encoding="utf-8"?>
<sst xmlns="http://schemas.openxmlformats.org/spreadsheetml/2006/main" count="849" uniqueCount="326">
  <si>
    <t>Definición</t>
  </si>
  <si>
    <t>Método de Cálculo</t>
  </si>
  <si>
    <t>Frecuencia 
de medición</t>
  </si>
  <si>
    <t>Nivel de la MIR</t>
  </si>
  <si>
    <t>Unidad de medida</t>
  </si>
  <si>
    <t>Año de aparición en MIR</t>
  </si>
  <si>
    <t xml:space="preserve">Nombre del Indicador </t>
  </si>
  <si>
    <t>Medio de verificación</t>
  </si>
  <si>
    <t>Programa:</t>
  </si>
  <si>
    <t xml:space="preserve">Unidad Responsable: </t>
  </si>
  <si>
    <t>Observaciones en caso de cambio del indicador durante el periodo 2007-2014</t>
  </si>
  <si>
    <r>
      <t>A: M</t>
    </r>
    <r>
      <rPr>
        <sz val="14"/>
        <color theme="0"/>
        <rFont val="Cambria"/>
        <family val="1"/>
        <scheme val="major"/>
      </rPr>
      <t>eta  anual</t>
    </r>
  </si>
  <si>
    <r>
      <t xml:space="preserve">B: </t>
    </r>
    <r>
      <rPr>
        <sz val="14"/>
        <color theme="0"/>
        <rFont val="Cambria"/>
        <family val="1"/>
        <scheme val="major"/>
      </rPr>
      <t>Valor Alcanzado Cierre Cuenta Pública</t>
    </r>
  </si>
  <si>
    <t>Porcentaje</t>
  </si>
  <si>
    <t>Programa Anual de Evaluación para el Ejercicio Fiscal 2015 de los Programas Federales de la Administración Pública Federal  (numeral 19)</t>
  </si>
  <si>
    <t>Evolución Histórica de Indicadores de la Matriz de Indicadores para Resultados 2007-2014</t>
  </si>
  <si>
    <t>FIN</t>
  </si>
  <si>
    <t>Ingreso promedio de las personas por debajo de la línea de bienestar que tiene como trabajo principal un negocio propio.</t>
  </si>
  <si>
    <t>Identifica el ingreso promedio de aquellas personas que cuentan con un ingreso per cápita por debajo de la línea de bienestar, el cual generan mediante un trabajo en un negocio propio</t>
  </si>
  <si>
    <t>Suma del ingreso de las personas con ingresos por debajo de la línea de bienestar que tiene como trabajo principal un negocio propio / Número de personas con ingresos por debajo de la línea de bienestar que tienen como trabajo principal un negocio propio</t>
  </si>
  <si>
    <t>PROPÓSITO</t>
  </si>
  <si>
    <t>Porcentaje de proyectos productivos de grupos sociales u organizaciones de productoras y productores apoyados con Impulso Productivo que permanecen en operación dos años después de recibido el apoyo.</t>
  </si>
  <si>
    <t>Mide el porcentaje de proyectos de grupos sociales u organizaciones de productoras y productores que se mantienen en operación después de dos años de haber sido apoyados con la modalidad de Impulso Productivo</t>
  </si>
  <si>
    <t>(Número de proyectos productivos de grupos sociales u organizaciones de productoras y productores apoyados con Impulso Productivo que permanecen en operación en el año t+2/ Número proyectos productivos de grupos sociales u organizaciones de productoras y productores apoyados con Impulso Productivo en el año t0)* 100.</t>
  </si>
  <si>
    <t>Porcentaje de proyectos estratégicos de grupos o empresas del Sector Social de la Economía apoyados por el Fondo de Capital para el Desarrollo Social (FONDESOL) que permanecen en operación dos años después de recibido el apoyo</t>
  </si>
  <si>
    <t>Mide el porcentaje de proyectos estratégicos de grupos o empresas del Sector Social de la Economía que se mantienen en operación después de dos años de haber sido apoyados por el Fondo de Capital para el Desarrollo Social (FONDESOL)</t>
  </si>
  <si>
    <t>(Número de proyectos estratégicos de grupos o empresas del Sector Social de la Economía apoyados por el FONDESOL que permanecen en operación en el año t+2 / Número de proyectos estratégicos de grupos o empresas del Sector Social de la Economía apoyados por el FONDESOL en el año t0)*100</t>
  </si>
  <si>
    <t>Número de proyectos de Agencias de Desarrollo Local, Integradores y de Cofinanciamiento apoyados</t>
  </si>
  <si>
    <t>Mide el total de proyectos de Agencias de Desarrollo Local, Integradores y de Fondo de Cofinanciamiento que recibieron recurso Federal en el período del ejercicio presupuestal</t>
  </si>
  <si>
    <t>COMPONENTE</t>
  </si>
  <si>
    <t>Mide el porcentaje de proyectos productivos  de grupos sociales u  organizaciones de productoras y productores apoyados con la modalidad de Impulso Productivo, que recibieron el recurso federal en el período del ejercicio presupuestal; con relación al total de Proyectos de Impulso Productivo programados a poyar en el ejercicio presupuestal.</t>
  </si>
  <si>
    <t>Número de proyectos productivos de grupos sociales u organizaciones de productoras y productores apoyados con   Impulso Productivo en el período/Número de proyectos productivos de grupos sociales u organizaciones de productoras y productores programados a apoyar con Impulso Productivo  en el   ejercicio presupuestal) * 100</t>
  </si>
  <si>
    <t xml:space="preserve">Porcentaje de proyectos productivos de  grupos sociales u organizaciones apoyados  con Impulso Productivo, con Asistencia Técnica y Acompañamiento asignada
</t>
  </si>
  <si>
    <t>Mide el porcentaje de proyectos de Impulso Productivo, de grupos sociales u organizaciones de productoras y productores,  que se les ha asignado Asistencia Técnica y Acompañamiento, con relación al total de proyectos de Impulso productivo  programados a apoyar en el período del ejercicio presupuestal</t>
  </si>
  <si>
    <t>(Número de proyectos   de Impulso Productivo de  grupos sociales u organizaciones apoyados, con asignación de Asistencia Técnica y Acompañamiento en el período / Número de proyectos de Impulso Productivo de  grupos sociales u organizaciones  programados a apoyar  en el ejercicio presupuestal) * 100</t>
  </si>
  <si>
    <t xml:space="preserve">Mide el total de proyectos estratégicos de Grupos o Empresas del Sector Social de la Economía apoyados por el  Fondo de Capital para el Desarrollo Social (FONDESOL), con convenio firmado, que recibieron recurso Federal en el período del ejercicio presupuestal. Con relación al total de proyectos estratégicos de Grupos o Empresas del Sector Social de la Economía programados a apoyar en el período del ejercicio presupuestal </t>
  </si>
  <si>
    <t>(Número de proyectos estratégicos de grupos o empresas del Sector Social de la Economía apoyados por el FONDESOL en el período / Número de proyectos estratégicos de grupos o empresas del Sector Social de la Economía  programados para ser apoyados por el  FONDESOL en el ejercicio presupuestal) * 100</t>
  </si>
  <si>
    <t>ACTIVIDAD</t>
  </si>
  <si>
    <t>Porcentaje de municipios en la cobertura del Programa con proyectos registrados</t>
  </si>
  <si>
    <t>Mide porcentualmente los municipios en la cobertura del Programa con proyectos productivos registrados con documentación entregada, en las modalidades de Impulso Productivo  y Fondo de Capital para el Desarrollo Social, con respecto al total de municipios en la cobertura del Programa</t>
  </si>
  <si>
    <t>(Municipios en la cobertura del Programa con proyectos productivos registrados/Total de municipios que forman parte de la cobertura del Programa)*100</t>
  </si>
  <si>
    <t>Porcentaje de Proyectos de Impulso Productivo dictaminados elegibles</t>
  </si>
  <si>
    <t>Mide el porcentaje de Proyectos de Impulso Productivo, de grupos sociales u organizaciones de productoras y productores, dictaminados elegibles por comité, con relación al total de Proyectos de Impulso Productivo, de grupos sociales u organizaciones de productoras y productores, registrados con documentación entregada</t>
  </si>
  <si>
    <t>(Número total de proyectos de Impulso Productivo dictaminados elegibles por el comité en el período del ejercicio presupuestal/Número total de Proyectos de Impulso Productivo registrados con documentación entregada en el período del ejercicio presupuestal)*100</t>
  </si>
  <si>
    <t>Porcentaje de Proyectos estratégicos del Fondo de Capital para el Desarrollo Social (FONDESOL) dictaminados elegibles</t>
  </si>
  <si>
    <t>Mide el porcentaje de proyectos estratégicos  del Fondo de Capital para el Desarrollo Social (FONDESOL),  de Grupos o Empresas del Sector Social de la Economía,   dictaminados elegibles por comité; con relación al total de proyectos estratégicos de Grupos o Empresas del Sector Social de la Economía  registrados con documentación entregada</t>
  </si>
  <si>
    <t>(Número total de proyectos estratégicos del FONDESOL  dictaminados elegibles por el comité en el período del ejercicio presupuestal/Número total de proyectos Estratégicos del FONDESOL registrados con documentación entregada en el período del ejercicio presupuestal)*100</t>
  </si>
  <si>
    <t>Porcentaje de Planes de Trabajo dictaminados elegibles para dar Asistencia Técnica y Acompañamiento a Proyectos de Impulso Productivo</t>
  </si>
  <si>
    <t>Mide el porcentaje de planes de trabajo  dictaminados elegibles por comité, con relación al total de Proyectos de Impulso Productivo publicados en convocatoria para recibir el apoyo de Asistencia Técnica y Acompañamiento</t>
  </si>
  <si>
    <t>(Número de planes de trabajo dictaminados elegibles por comité en el periodo del ejercicio fiscal/
Número de proyectos de Impulso Productivo publicados en convocatoria para recibir apoyo de Asistencia Técnica y Acompañamiento en el periodo del ejercicio fiscal) *100</t>
  </si>
  <si>
    <t>Mide porcentualmente el total de municipios indígenas, catalogados por CDI,  donde grupos sociales, organizaciones de productoras y productores,  y empresas del sector social de la economía recibieron el apoyo para proyectos productivos, de las modalidades de Impulso Productivo y Fondo de Capital para el Desarrollo Social. Con respecto al total de municipios indígenas, catalogados por CDI,  cobertura del Programa</t>
  </si>
  <si>
    <t>(Número total de municipios indígenas  donde grupos sociales, organizaciones de productoras y productores,  y empresas del sector social de la economías recibieron el apoyo para proyectos productivos / Número total de municipios  indígenas, cobertura del Programa)*100</t>
  </si>
  <si>
    <t>Porcentaje de municipios considerados en la Cruzada Nacional contra el Hambre donde  grupos sociales, organizaciones de productoras y productores,  y empresas del sector social de la economía, recibieron el apoyo para proyectos productivos.</t>
  </si>
  <si>
    <t>Mide porcentualmente el número de municipios de la Cruzada Nacional contra el Hambre donde grupos sociales, organizaciones de productoras y productores,  y empresas del sector social de la economía recibieron el apoyo para proyectos productivos, de las modalidades de Impulso Productivo y Fondo de Capital para el Desarrollo Social, con respecto al total de municipios considerados en la Cruzada Nacional contra el Hambre,  cobertura del Programa.</t>
  </si>
  <si>
    <t>(Número de municipios de la Cruzada Nacional contra el Hambre donde grupos sociales, organizaciones de productoras y productores,  y empresas del sector social de la economía recibieron el apoyo para proyectos productivos  / Número total de municipios considerados en la Cruzada Nacional contra el Hambre,  cobertura del Programa)*100</t>
  </si>
  <si>
    <t xml:space="preserve">Porcentaje de  proyectos productivos apoyados provenientes de grupos sociales, organizaciones y empresas del sector social de la economía, constituidos por sólo mujeres </t>
  </si>
  <si>
    <t>Mide porcentualmente el total de proyectos productivos apoyados en las modalidades de Impulso Productivo y   Fondo de Capital para el Desarrollo Social (FONDESOL)  de grupos sociales, organizaciones y empresas del sector social de la economía, constituidos por sólo mujeres. Con relación al total de Proyectos Productivos programados a apoyar en las mismas modalidades, en el ejercicio fiscal de referencia.</t>
  </si>
  <si>
    <t>(Número de proyectos productivos apoyados de Impulso Productivo y  Fondo de Capital para el Desarrollo social, constituidos por sólo mujeres en el período del ejercicio fiscal/Número total de proyectos productivos de Impulso Productivo y Fondo de Capital para el Desarrollo Social programados a apoyar en el ejercicio fiscal )*100</t>
  </si>
  <si>
    <t>Bienal</t>
  </si>
  <si>
    <t>Trimestral</t>
  </si>
  <si>
    <t>Absolutos</t>
  </si>
  <si>
    <t>Suma del ingreso de las personas con ingresos por debajo de la línea de bienestar que tiene como trabajo principal un negocio propio:Datos estadísticos y censos del INEGI.Encuesta Nacional de Ingreso y Gasto de los Hogares 2012; Número de personas con ingresos por debajo de la línea de bienestar que tienen como trabajo principal un negocio propio:Datos estadísticos y censos del INEGI.Encuesta Nacional de Ingreso y Gasto de los Hogares 2012</t>
  </si>
  <si>
    <t>Número de proyectos productivos de grupos sociales u organizaciones de productoras y productores apoyados con Impulso Productivo que permanecen en operación en el año t 2:Encuesta o evaluación a una muestra estadística representativa de beneficiarios dos años después de haber recibido el apoyo económico.; Número proyectos productivos de grupos sociales u organizaciones de productoras y productores apoyados con Impulso Productivo en el año t0:Sistema Integral de Información de Programas Sociales (SIIPSO) y Sistema de Información de Opciones Productivas (SIOP)</t>
  </si>
  <si>
    <t>Número de proyectos estratégicos de grupos o empresas del Sector Social de la Economía apoyados por el FONDESOL que permanecen en operación en el año t 2:Encuesta dos años después de haber recibido el apoyo a empresas del Sector Social de la Economía.; Número de proyectos estratégicos de grupos o empresas del Sector Social de la Economía apoyados por el FONDESOL en el año t0:Sistema Integral de Información de Programas Sociales (SIIPSO) y Sistema de Información de Opciones Productivas (SIOP)</t>
  </si>
  <si>
    <t>Número de proyectos productivos de grupos sociales u organizaciones de productoras y productores programados a apoyar con Impulso Productivo en el ejercicio presupuestal:Sistema Integral de Información de Programas Sociales (SIIPSO) y Sistema de Información de Opciones Productivas (SIOP).; Número de proyectos productivos de grupos sociales u organizaciones de productoras y productores apoyados con Impulso Productivo en el período:Sistema Integral de Información de Programas Sociales (SIIPSO) y Sistema de Información de Opciones Productivas (SIOP).</t>
  </si>
  <si>
    <t>Número de proyectos de Impulso Productivo apoyados que tienen asignado Asistencia Técnica y Acompañamiento en el período:Sistema Integral de Información de Programas Sociales (SIIPSO) y Sistema de Información de Opciones Productivas (SIOP); Número de proyectos de Impulso Productivo programados a apoyar en el ejercicio presupuestal:Sistema Integral de Información de Programas Sociales (SIIPSO) y Sistema de Información de Opciones Productivas (SIOP)</t>
  </si>
  <si>
    <t>Número de proyectos estratégicos de grupos o empresas del Sector Social de la Economía programados para ser apoyados por el FONDESOL en el ejercicio presupuestal:Sistema de Información de Opciones Productivas (SIOP); Número de proyectos estratégicos de grupos o empresas del Sector Social de la Economía apoyados por el FONDESOL en el período:Archivos Administrativos del organismo ejecutor.Sistema de Información de Opciones Productivas (SIOP)</t>
  </si>
  <si>
    <t>Número total de proyectos estratégicos del FONDESOL dictaminados elegibles por el comité en el período del ejercicio presupuestal:Sistema de Información de Opciones Productivas (SIOP).; Número total de proyectos estratégicos del FONDESOL registrados con documentación entregada en el período del ejercicio presupuestal:Sistema de Información de Opciones Productivas (SIOP)</t>
  </si>
  <si>
    <t>Número de planes de trabajo dictaminados elegibles por comité en el periodo del ejercicio fiscal:Sistema de Información de Opciones Productivas (SIOP); Número de proyectos de Impulso Productivo publicados en convocatoria para recibir apoyo de Asistencia Técnica y Acompañamiento en el periodo del ejercicio fiscal:Acompañamiento:Sistema de Información de Opciones Productivas (SIOP)</t>
  </si>
  <si>
    <t>Municipios en la cobertura del Programa con proyectos productivos registrados:Sistema de Información de Opciones Productivas (SIOP); Total de municipios que forman parte de la cobertura del Programa: Sistema de Información de Opciones Productivas (SIOP)</t>
  </si>
  <si>
    <t>Número total de proyectos de Impulso Productivo dictaminados elegibles por el comité en el período del ejercicio presupuestal: Sistema de Información de Opciones Productivas (SIOP).; Número total de Proyectos de Impulso Productivo registrados con documentación entregada en el período del ejercicio presupuestal:Sistema de Información de Opciones Productivas (SIOP)</t>
  </si>
  <si>
    <t>Dirección general de opciones productivas</t>
  </si>
  <si>
    <t>(S-054) Programa de opciones Productivas</t>
  </si>
  <si>
    <t>Cambio en el Índice de Desarrollo Humano Municipal. Cambio en el Índice de marginación Municipal (estudio del componente de ingreso  y empleo)</t>
  </si>
  <si>
    <t>Nota metológica de ambos indicadores</t>
  </si>
  <si>
    <t>Informes elaborados por el PNUD México, CONAPO y la ENIGH. Encuesta Nacional dirigida a nivel municipal para evaluar impacto de ingreso</t>
  </si>
  <si>
    <t>N/D</t>
  </si>
  <si>
    <t>Intregación de grupos sociales formados para la producción por ADLS</t>
  </si>
  <si>
    <t>Suma de grupos sociales conformados por las ADLS en el año de referencia / Suma de ADLS apoyadas</t>
  </si>
  <si>
    <t>Proporción de proyectos productivos con registro contable</t>
  </si>
  <si>
    <t>Demanda de proyectos productivos provenientes de grupos integrados y/o consolidados por ADLS</t>
  </si>
  <si>
    <t>Proporción de ADLS que llegan a Fase III en la formación de capital social</t>
  </si>
  <si>
    <t>Demanda de proyectos para promover el desarrollo de productos, empaques y etiquetas</t>
  </si>
  <si>
    <t>Demanda de recursos destinados a la innovación y reconversión tecnológica</t>
  </si>
  <si>
    <t>Número de proyectos productivos apoyados que permanecen en operación después de 2 años que mantienen el valor de sus activos</t>
  </si>
  <si>
    <t>Apalancamiento financiero con fuentes distintas a subsidios</t>
  </si>
  <si>
    <t>Proporción de jóvenes egresados de Oportunidades que emprenden un proyecto productivo</t>
  </si>
  <si>
    <t>(Suma de proyectos que presentan registros contables / Total de proyectos apoyados en el año de referencia) * 100</t>
  </si>
  <si>
    <t>(Proyectos productivos solicitados por grupos integrados o consolidados por ADLS en el año de referencia / No. De grupos formados o consolidados por ADLS en el año de referencia) *100</t>
  </si>
  <si>
    <t>(No. De ADLS que llegan a la Fase III en la formación de capital social en el año de referencia / No. De ADLS apoyadas en el año de referencia) *100</t>
  </si>
  <si>
    <t>(No. De proyectos productivos que solicitaron recursos para promover el desarrollo de productos, empeques y etiquetas / No. De proyectos apoyados) *100</t>
  </si>
  <si>
    <t>(No. De proyectos produtivos que solicitaron recursos para la innovación y recoinversión tecnológica / No. De proyectos apoyadas) *100</t>
  </si>
  <si>
    <t>(Suma de proyectos productivos que permanecen en operación después de 2 años y que mantienen el valor real de sus activos / Suma de proyectos apoyados en el años de referencia) *100</t>
  </si>
  <si>
    <t>(Monto total de recursos diferentes a subsidios federales y aportaciones de los beneficiarios / Costo total de proyectos) *100</t>
  </si>
  <si>
    <t>Porcentaje de mentores con proyecto asignado sobre el total de mentores formados</t>
  </si>
  <si>
    <t>Porcentaje de mentores que reciben apoyos por proyectos no viables en la etapa pre operativa</t>
  </si>
  <si>
    <t>Porcentaje de ADLS que cumplen con la etapa I y II en la formación de capital social</t>
  </si>
  <si>
    <t>Porcentaje de ADLS que generan proyectos integradores</t>
  </si>
  <si>
    <t>Porcentaje de proyectos apoyados que cumplen con las estimaciones de ventas</t>
  </si>
  <si>
    <t>Porcentaje de proyectos que mantienen o incrementan en sus activos fijos</t>
  </si>
  <si>
    <t>Porcentaje de proyectos con Mentor en operación a los 18 meses</t>
  </si>
  <si>
    <t>No. Total de proyectos integradores apoyados en los municipios de menor desarrollo humano</t>
  </si>
  <si>
    <t>Porcentaje de presupuesto asignado a Microregiones</t>
  </si>
  <si>
    <t>Porcentaje de mujeres apoyadas</t>
  </si>
  <si>
    <t>Porcentaje de proyectos apoyados para el desarrollo de iniciativas de turismo de aventura, ecoturismo y turismo cultural</t>
  </si>
  <si>
    <t>Porcentaje de presupuesto asignado a proyectos que tienen beneficios ambientales</t>
  </si>
  <si>
    <t>Avance presupuestal con respecto al calendario de gasto</t>
  </si>
  <si>
    <t>(No. De mentores con proyectos productivos asignados / Total de mentores formados) *100</t>
  </si>
  <si>
    <t>(No. De mentores que reciben apoyos por proyectos no viables en la etapa pre operativa / No. Total de mentores con proeyctos asignados en la etapa pre operativa )*100</t>
  </si>
  <si>
    <t>(No. ADLS que cumplen con la etapa I y II en la formación de capital social / NO. ADLS apoyadas)*100</t>
  </si>
  <si>
    <t>(No. De ADLS que generan proyectos integradores / No. Total de ADLS apoyadas)*100</t>
  </si>
  <si>
    <t>(No. De proyectos que cumplen con las estimaciones de ventas / No. Total de proyectos apoyados) *100</t>
  </si>
  <si>
    <t>(No. De proyectos apoyados que mantienen o incrementan sus activos fisicos / Total de proyectos apoyados)*100</t>
  </si>
  <si>
    <t>(No. De proyectos con Mentor en operación a los 18 meses de vida / total de proyectos apoyados con mentor en el año de referencia)*100</t>
  </si>
  <si>
    <t>(Presupuesto asignado a microregiones / Presupuesto asignado al programa)*100</t>
  </si>
  <si>
    <t>(No. Mujeres apoyadas a través de los proyectos / total de beneficiarios apoyados)*100</t>
  </si>
  <si>
    <t>Porcentaje de presupuesto asignado a zonas de expulsión migratoria</t>
  </si>
  <si>
    <t>(No. Total de proyectos integradores apoyados en los municipios de menor desarrollo humano / Total de proyectos integradores apoyados)*100</t>
  </si>
  <si>
    <t>(Presupuesto asignado a zonas de expulsión migratoria / Presupuesto asignado al programa)*100</t>
  </si>
  <si>
    <t>Porcentaje de municipios con población indígena apoyados</t>
  </si>
  <si>
    <t>(No. De municipios con población indigena apoyados a través de los proyectos / No. De municipios apoyados)*100</t>
  </si>
  <si>
    <t>(No. De proyectos apoyados para el desarrollo de iniciativas de turismo de aventura, ecoturismo y turismo cultural / No. De total de proeyctos apoyados)*100</t>
  </si>
  <si>
    <t>(Presupuesto asignado a proyectos que tienen beneficios ambientales / Total presupuesto asignado al programa)*100</t>
  </si>
  <si>
    <t>(Presupuesto ejercido / Presuppuesto calendarizado) *100</t>
  </si>
  <si>
    <t>Porcentaje de mentores formados</t>
  </si>
  <si>
    <t>Porcentaje de mentores con proyectos asignados</t>
  </si>
  <si>
    <t>Porcentaje de la inversión solicitada para ADLS</t>
  </si>
  <si>
    <t>Porcentaje de ADLS apoyadas por el Programa</t>
  </si>
  <si>
    <t>Porcentaje de ADLS en Microregiones</t>
  </si>
  <si>
    <t>No. De ADLS supervisadas al menos una vez al año</t>
  </si>
  <si>
    <t>Procentaje de la inversión solicitada</t>
  </si>
  <si>
    <t>Porcentaje de proyectos en Microregiones</t>
  </si>
  <si>
    <t>Porcentaje de proyectos apoyados por el Programa</t>
  </si>
  <si>
    <t>No. De proyectos supervisados al menos una vez al año</t>
  </si>
  <si>
    <t>Oportunidad</t>
  </si>
  <si>
    <t>Honestidad</t>
  </si>
  <si>
    <t>Imparcialidad</t>
  </si>
  <si>
    <t>Amabilidad</t>
  </si>
  <si>
    <t>Transparencia</t>
  </si>
  <si>
    <t>(No. De postulantes a mentores formados / total de postulantes del fallo)*100</t>
  </si>
  <si>
    <t>(No. De mentores con proyectos asignados / total de mentores formados)*100</t>
  </si>
  <si>
    <t>(Monto total de la inversión solicitada po ADLS/ Monto total de la inversión programada para la modalidad)*100</t>
  </si>
  <si>
    <t>(No. De ADLS apoyadas / No. De ADLS registradas)*100</t>
  </si>
  <si>
    <t>(No. De ADLS apoyadas en microregiones / total de ADLS)*100</t>
  </si>
  <si>
    <t>(Total de la inversión solicitada para proyectos / Total de la inversión programada a proyecto)*100</t>
  </si>
  <si>
    <t>(No. De proyectos en microregiones /Total de proyectos apoyados)*100</t>
  </si>
  <si>
    <t>(No. De proyectos apoyados / Total de proyectos dictaminados elegibles)*100</t>
  </si>
  <si>
    <t>(No. De proyectos que fueron supervisados al menos una vez al año / No. De proyectos apoyados)*100</t>
  </si>
  <si>
    <t>(No. De ADLS que fueron supervisadas al menos una vez al año / No. De ADLS apoyadas)*100</t>
  </si>
  <si>
    <t>No. De organizaciones que calificaron el servicio con un tiempo no mayor a 30 minutos / NO. Total de organizaciones que presentaron propuestas</t>
  </si>
  <si>
    <t>No. De propuestas de donde algún servidor público solicitó gratificación, pago o cuota para la realización del trámite / No. Total de propuestas recibidas</t>
  </si>
  <si>
    <t>No. De propuestas en donde los servidores públicos recibieron la propuesta con igualdad de trato y sin discriminación / No. Total de propuestas recibidas</t>
  </si>
  <si>
    <t>No. De trámites de proyectos que reportan un trato con cortesía y respeto / No. Total de trámites realizados</t>
  </si>
  <si>
    <t>No. De proyectos en donde algún servidor público solicitó datos y documentos adicionales a los establecidos en las Reglas de Operación / No. Total de proyectos recibidos</t>
  </si>
  <si>
    <t>Visitas de campo; Análisis de gabinete; SIIPSO; Sistema de Inforamción del Programa (SIOP) Encuestas de evaluación y seguimiento con énfasis en indicadores del ingreso y empleo</t>
  </si>
  <si>
    <t>Información obtenida a través del SIIPSO; Sistema de Información del Programa (SIOP); SIAFF; SIPREC</t>
  </si>
  <si>
    <t>Sistema de Calidad de la DGOP; SIIPSO; Sistema de Información del Programa (SIOP)</t>
  </si>
  <si>
    <t>Variación del ingreso en el tiempo</t>
  </si>
  <si>
    <t>Variación promedio del ingreso de los beneficiarios 2 años después de recibir los apoyos</t>
  </si>
  <si>
    <t xml:space="preserve"> (Ingresos estimados de acuerdo a encuesta / Ingresos estimados al inicio del proyecto según Cédula de Información Socioecónomica)*100</t>
  </si>
  <si>
    <t>Proyectos productivos apoyados provenientes de grupos integrados o consolidados formados por ADLs</t>
  </si>
  <si>
    <t>Mide la efectividad de la formación de grupos sociales y proyectos productivos que fueron generados y consolidados por ADLs.</t>
  </si>
  <si>
    <t>(Suma de proyectos productivos provenientes de grupos integrados o consolidados provenientes de ADLS / Suma de ADLS apoyadas)*100</t>
  </si>
  <si>
    <t>Este indicador mide el porcentaje de proyectos que se mantienen en operación después de 18 meses</t>
  </si>
  <si>
    <t>Seguimiento de proyectos integradores que mantienen el valor de sus activos después de dos años de operación</t>
  </si>
  <si>
    <t>Muestra la viabilidad y sostenibilidad de los proyectos apoyados</t>
  </si>
  <si>
    <t>Proyectos productivos apoyados que presentan iniciativas de mejora</t>
  </si>
  <si>
    <t>No. de proyectos productivos que presentaron iniciativas de mejora / No. de proyectos apoyados*100</t>
  </si>
  <si>
    <t>Proyectos integradores apoyados en los municipios de menor desarrollo humano. Focalización de la inversión productiva</t>
  </si>
  <si>
    <t>Concentración estratégica de recursos en las microrregiones definidas por la Sedesol</t>
  </si>
  <si>
    <t>Es el seguimiento de la concentración estratégica de recursos en zonas de expulsión migratoria</t>
  </si>
  <si>
    <t>Asignación estratégica a proyectos productivos de mujeres</t>
  </si>
  <si>
    <t>Asignación estratégica de recursos a municipios con población mayoritariamente indígenas</t>
  </si>
  <si>
    <t>Este indicador proporciona la información necesaria para dar seguimiento al ejercicio presupuestal en curso</t>
  </si>
  <si>
    <t>Permite conocer la proporción de mentores formados con respecto a los proyectos asignados</t>
  </si>
  <si>
    <t>Porcentaje de proyectos con Mentor en relación al total de proyectos apoyados</t>
  </si>
  <si>
    <t>Permite conocer la proporción de proyectos que cuentan con asistencia técnica profesional para la consolidación de sus ideas productivas</t>
  </si>
  <si>
    <t>(Número de proyectos con mentor /  total de proyectos de cofinanciamiento apoyados) * 100</t>
  </si>
  <si>
    <t>Formación de capital social para la producción en su fase I</t>
  </si>
  <si>
    <t>Porcentaje de Agencias de Desarrollo Local que cumplen con la fase I en la formación de capital social</t>
  </si>
  <si>
    <t>(Número de Agencias de Desarrollo Local  que cumplen con la fase I de formación de capital social / Total de Agencias de Desarrollo Local apoyadas en dicha fase)*100</t>
  </si>
  <si>
    <t>Formación de capital social para la producción en su fase II</t>
  </si>
  <si>
    <t>Porcentaje de Agencias de Desarrollo Local que cumplen con la fase II en la formación de capital social</t>
  </si>
  <si>
    <t>(Número de Agencias de Desarrollo Local  que cumplen con la fase II de formación de capital social / Total de Agencias de Desarrollo Local apoyadas en dicha fase)*100</t>
  </si>
  <si>
    <t>Formación de capital social para la producción en su fase III</t>
  </si>
  <si>
    <t>Porcentaje de Agencias de Desarrollo Local que cumplen con la fase III en la formación de capital social</t>
  </si>
  <si>
    <t>(Número de Agencias de Desarrollo Local  que cumplen con la fase III de formación de capital social / Total de Agencias de Desarrollo Local apoyadas en dicha fase)*100</t>
  </si>
  <si>
    <t>Porcentaje de proyectos ejecutados en relación a proyectos pagados</t>
  </si>
  <si>
    <t>Permite dar seguimiento a la ejecución de proyectos integradores</t>
  </si>
  <si>
    <t>(Número de proyectos integradores ejecutados / total de proyectos integradores pagados) * 100</t>
  </si>
  <si>
    <t>Porcentaje de proyectos apoyados en relación a proyectos programados</t>
  </si>
  <si>
    <t>Permite dar seguimiento a la ejecución del Fondo de Cofinanciamiento</t>
  </si>
  <si>
    <t>(Número de proyectos del fondo de cofinanciamiento apoyados / total de proyectos del fondo de cofinanciamiento programados) * 100</t>
  </si>
  <si>
    <t>Número de proyectos productivos apoyados en el año fiscal</t>
  </si>
  <si>
    <t>Identifica el número de proyectos productivos que fueron apoyados en el año fiscal en curso</t>
  </si>
  <si>
    <t>Suma total de proyectos productivos apoyados</t>
  </si>
  <si>
    <t>Porcentaje de convocatorias publicadas</t>
  </si>
  <si>
    <t>Se refiere al seguimiento de la publicación de convocatorias</t>
  </si>
  <si>
    <t>(Número de convocatorias publicadas/número de convocatorias programadas) *100</t>
  </si>
  <si>
    <t>Porcentaje de propuestas dictaminadas</t>
  </si>
  <si>
    <t>Control de proyectos dictaminados viables</t>
  </si>
  <si>
    <t>Número de proyectos predictaminados/ Número de proyectos registrados</t>
  </si>
  <si>
    <t>Porcentaje de proyectos dictaminados elegibles en el fallo de los comités</t>
  </si>
  <si>
    <t>Registro de proyectos viables dictaminados por los comités</t>
  </si>
  <si>
    <t>(Número de proyectos aprobados por el Comité / Número de proyectos predictaminados favorables)*100</t>
  </si>
  <si>
    <t>Seguimiento de la formación de mentores</t>
  </si>
  <si>
    <t>Porcentaje de recursos ejercidos</t>
  </si>
  <si>
    <t>Control de la evolución del gasto ejercido</t>
  </si>
  <si>
    <t>(Recursos ejercidos / Recursos asignados)*100</t>
  </si>
  <si>
    <t>2008:El indicador cambia de nivel a Propósito</t>
  </si>
  <si>
    <t>2008: Se modifica el nombre del indicador, de numero a proporción</t>
  </si>
  <si>
    <t>Encuesta a beneficiarios a partir de 2010 para proyectos financiados en 2008; Cédulas de Información Socioeconómica en el Sistema de Información Opciones Productivas.</t>
  </si>
  <si>
    <t>2009:Se agrega al nombre "Promedio"</t>
  </si>
  <si>
    <t>Proporción de proyectos de cofinanciamiento con mentor en operación después de 18 meses</t>
  </si>
  <si>
    <t>(Número de proyectos de cofinanciamiento con mentor, en operación después de 18 meses / Número de proyectos con mentor apoyados en el año de medición) *100</t>
  </si>
  <si>
    <t>Anual</t>
  </si>
  <si>
    <t>Sistema de Información de Opciones Productivas y del Sistema de Información Integral de los Programas Sociales; Encuestas a Beneficiarios.</t>
  </si>
  <si>
    <t>Proporción de proyectos integradores apoyados que permanecen en operación después de 2 años</t>
  </si>
  <si>
    <t>(Número de Proyectos Integradores que permanecen en operación después de 2 años / Número de proyectos integradores apoyados en el año de medición)*100</t>
  </si>
  <si>
    <t>Proporción de proyectos de cofinanciamiento en operación después de 18 meses</t>
  </si>
  <si>
    <t>(Número de proyectos de cofinanciamiento que permanecen en operación después de 18 meses / Número de proyectos apoyados de cofinanciamiento en el año de medición) * 100</t>
  </si>
  <si>
    <t xml:space="preserve">Encuesta a beneficiarios a partir de 2009 para proyectos financiados en 2007; Información obtenida a través del Sistema de información de los Programas Sociales; Sistema de Información Opciones Productivas.
</t>
  </si>
  <si>
    <t>Sistema de Información de Opciones Productivas; Sistema de Información Integral de los Programas Sociales; Encuestas a Beneficiarios</t>
  </si>
  <si>
    <t>Número de Proyectos aprobados de Red de Agencias de Desarrollo Local, Integradores y de Cofinanciamiento</t>
  </si>
  <si>
    <t>Número de proyectos aprobados de Red de Agencias de Desarrollo Local, Integradores y de Cofinanciamiento</t>
  </si>
  <si>
    <t>Sistema de Información de Opciones Productivas.</t>
  </si>
  <si>
    <t xml:space="preserve">Sistema de Información de Opciones Productivas; Sistema de Información Integral de los Programas Sociales.
</t>
  </si>
  <si>
    <t>2014: En 2014 cambia de nivel a Componente del PEF</t>
  </si>
  <si>
    <t>Proporción de proyectos de cofinanciamiento con mentor.</t>
  </si>
  <si>
    <t>Proporción de mentores formados con proyecto asignado.</t>
  </si>
  <si>
    <t>(Número de proyectos de cofinanciamiento que tienen asignado mentor, acumulados / Total de proyectos de la modalidad de cofinanciamiento, acumulados) * 100</t>
  </si>
  <si>
    <t>(Número de mentores formados con proyecto de cofinanciamiento asignado, acumulados / Total de mentores formados vigentes) * 100</t>
  </si>
  <si>
    <t>2009: Cambia su nombre a Proporción de Agencias de Desarrollo Local que cumplen con la fase I en la formación de capital social.</t>
  </si>
  <si>
    <t>2009: Cambia su nombre a Proporción de Agencias de Desarrollo Local que cumplen con la fase II en la formación de capital social.</t>
  </si>
  <si>
    <t>2009: Cambia su nombre a Proporción de Agencias de Desarrollo Local que cumplen con la fase III en la formación de capital social.</t>
  </si>
  <si>
    <t>Número de proyectos de Agencias de Desarrollo Local aprobados.</t>
  </si>
  <si>
    <t>Número de proyectos de Agencias de Desarrollo Local dictaminados elegibles en Comité que cuentan con suficiencia presupuestal, acumulados en el periodo.</t>
  </si>
  <si>
    <t xml:space="preserve">Sistema de Información de Opciones Productivas, módulo de Predictamen Técnico; Sistema Integral de Presupuesto y Contabilidad, reporte de Disponibilidad Presupuestal.
</t>
  </si>
  <si>
    <t>Número de proyectos de Agencias de Desarrollo Local apoyados en el año</t>
  </si>
  <si>
    <t>Número de proyectos de Agencias de Desarrollo Local apoyados en el año.</t>
  </si>
  <si>
    <t>Sistema Integral de Información de los Programas Sociales, módulo “Registrar Liberación”, en donde se registra la CLC o Cheque con que se libera el recurso Federal.</t>
  </si>
  <si>
    <t>Número de Proyectos Integradores aprobados</t>
  </si>
  <si>
    <t>Número de proyectos integradores apoyados en el año.</t>
  </si>
  <si>
    <t>Número de proyectos integradores dictaminados elegibles en Comité que cuentan con suficiencia presupuestal acumulados en el periodo.</t>
  </si>
  <si>
    <t>Número de proyectos de cofinanciamiento aprobados acumulados en el periodo.</t>
  </si>
  <si>
    <t xml:space="preserve">Sistema de Información Integral de los Programas Sociales; Sistema de Información Opciones Productivas; Sistema Integral de Presupuesto y Contabilidad.
</t>
  </si>
  <si>
    <t>Sistema de Información Integral de los Programas Sociales.</t>
  </si>
  <si>
    <t xml:space="preserve">Sistema de Información de los Programas Sociales; Sistema de Información del Programa Opciones Productivas; Sistema Integral de Presupuesto y Contabilidad.
</t>
  </si>
  <si>
    <t>Número de proyectos de cofinanciamiento apoyados en el año.</t>
  </si>
  <si>
    <t>Sistema de Información de los Programas Sociales.</t>
  </si>
  <si>
    <t xml:space="preserve">2009:Cambia su nombre a Número de convocatorias difundidas </t>
  </si>
  <si>
    <t>Proporción de propuestas registradas</t>
  </si>
  <si>
    <t>(Número de propuestas registradas acumuladas / Número de propuestas programadas acumuladas a registrar)*100</t>
  </si>
  <si>
    <t>Sistema de Información de Opciones Productivas</t>
  </si>
  <si>
    <t>Proporción de propuestas predictaminadas</t>
  </si>
  <si>
    <t>(Número de proyectos predictaminados acumulados / Número de proyectos registrados acumulados)*100</t>
  </si>
  <si>
    <t>Proporción de proyectos pagados en tiempo.</t>
  </si>
  <si>
    <t>(Número de proyectos pagados a más tardar 30 días hábiles después del fallo, acumulados/ Total de proyectos dictaminados elegibles por el Comité y con suficiencia presupuestal, acumulados)*100</t>
  </si>
  <si>
    <t>Proporción de mentores formados</t>
  </si>
  <si>
    <t>(Número de mentores formados acumulado / Número de postulantes señalados como elegibles en el fallo acumulados)*100</t>
  </si>
  <si>
    <t>Proporción de recursos ejercidos en la modalidad de Red de Mentores</t>
  </si>
  <si>
    <t>(Recursos ejercidos en la modalidad de la Red de Mentores, acumulado / recursos calendarizados asignados a la modalidad Red de Mentores)*100</t>
  </si>
  <si>
    <t>Proporción de recursos ejercidos en la modalidad de Red de ADLs.</t>
  </si>
  <si>
    <t>(Recursos ejercidos en la modalidad de Red de ADLs, acumulados / recursos calendarizados asignados a la modalidad de Agencias de Desarrollo Local)*100</t>
  </si>
  <si>
    <t>Proporción de recursos ejercidos en la modalidad de Proyectos Integradores</t>
  </si>
  <si>
    <t>(Recursos ejercidos en la modalidad de Proyectos Integradres acumulados/recursos calendarizados asignados a la modalidad de Proyectos Integradores)*100</t>
  </si>
  <si>
    <t>Proporción de recursos ejercidos en la modalidad de Fondo de Cofinanciamiento</t>
  </si>
  <si>
    <t>(Recursos ejercidos en la modalidad de Fondo de Cofinanciamiento acumulados / recursos calendarizados asignados a la modalidad Fondo de Cofinanciamiento)*100</t>
  </si>
  <si>
    <t>Verificación de proyectos supervisados en campo</t>
  </si>
  <si>
    <t>(Número de proyectos que cumplen con los lineamientos en materia de verificación/Número de proyectos sujetos a las especificaciones de los lineamientos en materia de verificación)*100</t>
  </si>
  <si>
    <t xml:space="preserve">Sistema de Información de Opciones Productivas; Expedientes de los proyectos
</t>
  </si>
  <si>
    <t>Proporción de proyectos con expedientes completos</t>
  </si>
  <si>
    <t>(Número de proyectos apoyados con expedientes completo, acumulados/Número de proyectos pagados, acumulados)*100</t>
  </si>
  <si>
    <t>Registros Administrativos</t>
  </si>
  <si>
    <t>2009: Se agrega "proporción" al nombre</t>
  </si>
  <si>
    <t>Mide el total de proyectos de Agencias de Desarrollo Local que recibieron el recurso federal en el periodo del ejercicio presupuestal.</t>
  </si>
  <si>
    <t>Mide el total de proyectos integradores que recibieron recurso Federal en el período del ejercicio presupuestal</t>
  </si>
  <si>
    <t xml:space="preserve">Mide el total de proyectos de cofinanciamiento que recibieron el recurso federal en el período del ejercicio presupuestal. </t>
  </si>
  <si>
    <t>Porcentaje de proyectos de Fondo de Cofinanciamiento que tienen asignado un mentor.</t>
  </si>
  <si>
    <t>Son los proyectos entregados en las Delegaciones que cuentan con número de registro en el Sistema de Información de Opciones Productivas entre los proyectos programados a recibir en el periodo.</t>
  </si>
  <si>
    <t>Porcentaje de mentores formados y acreditados en relación con los postulantes elegibles en fallo, en la modalidad de Red de Mentores, en el mismo año</t>
  </si>
  <si>
    <t>2010: Se agrega al nombre "formados en el año"</t>
  </si>
  <si>
    <t>2011: Se agrega al nombre al final "de recibido el apoyo"</t>
  </si>
  <si>
    <t>Porcentaje de proyectos de Fondo de Cofinanciamiento con apoyo de Asistencia Técnica y Acompañamiento</t>
  </si>
  <si>
    <t>(Número de proyectos de Fondo de Cofinanciamiento que tienen asignado Asistencia Técnica y Acompañamiento en el período/ Número de proyectos de Fondo de Cofinanciamiento, apoyados en el período) * 100</t>
  </si>
  <si>
    <t xml:space="preserve">Agencias de Desarrollo Local publicadas en fallo
</t>
  </si>
  <si>
    <t>Municipios con población predominantemente indígena apoyados con proyectos productivos.</t>
  </si>
  <si>
    <t>(Número total de municipios con población predominantemente indígena apoyados con proyectos productivos / Número total de municipios catalogados como predominantemente indígenas)*100</t>
  </si>
  <si>
    <t xml:space="preserve">Proyectos Integradores publicados en fallo
</t>
  </si>
  <si>
    <t>(Número total de Proyectos de Fondo de Cofinanciamiento publicados en fallo /Número total de Proyectos de Fondo de Cofinanciamiento registrados con documentación entregada)*100</t>
  </si>
  <si>
    <t>(Número total de Proyectos Integradores publicados en fallo /Número total de Proyectos Integradores registrados con documentación entregada)*100</t>
  </si>
  <si>
    <t xml:space="preserve">Proyectos de Fondo de Cofinanciamiento publicados en fallo
</t>
  </si>
  <si>
    <t>2012: Cambia su nombre a "Porcentaje de Municipios con población predominantemente indígena apoyados con proyectos productivos"</t>
  </si>
  <si>
    <t>Porcentaje de proyectos productivos apoyados que permanecen en operación y que mantienen o incrementan el valor de sus activos, después de dos años de recibido el apoyo.</t>
  </si>
  <si>
    <t>Mide la permanencia de los proyectos apoyados y la sustentabilidad de los mismos en el valor de los activos.</t>
  </si>
  <si>
    <t>(Proyectos encuestados, que permanecen en operación y que mantienen o incrementan el valor de sus activos, dos años después de apoyado el proyecto/Total de proyectos productivos apoyados en el periodo de medición)*100</t>
  </si>
  <si>
    <t>Trienal</t>
  </si>
  <si>
    <t>Porcentaje de proyectos Integradores y de Fondo de Cofinanciamiento puestos en marcha que permanecen en operación después de dos años de recibido el apoyo y manifiestan ventas</t>
  </si>
  <si>
    <t>Mide el porcentaje de proyectos Integradores y de Fondo de Cofinanciamiento puestos en marcha, es decir que realizaron actividades productivas con los activos adquiridos, que se mantienen en operación después de dos años de haber sido apoyados y manifiestan ventas.</t>
  </si>
  <si>
    <t>(Número de proyectos Integradores y de Fondo de cofinanciamiento puestos en marcha, que permanecen en operación después de dos años de haber sido apoyados y que manifiestan ventas / Número de proyectos Integradores y de Fondo de Cofinanciamiento apoyados en el año de recibido el subsidio) * 100.</t>
  </si>
  <si>
    <t>Porcentaje de proyectos productivos apoyados provenientes de grupos integrados o consolidados por Agencias de Desarrollo Local, que permanecen en operación después de dos años de recibido el apoyo y manifiestan ventas</t>
  </si>
  <si>
    <t>Mide los proyectos productivos apoyados provenientes de grupos integrados o consolidados por Agencias de Desarrollo Local, que permanecen en operación después de dos años de recibido el apoyo y manifiestan ventas.</t>
  </si>
  <si>
    <t>(Número de proyectos productivos apoyados provenientes de grupos integrados o consolidados por Agencias de Desarrollo Local que permanecen en operación después de dos años de recibido el apoyo y manifiestan ventas / Número de proyectos productivos apoyados de grupos integrados o consolidados por las Agencias de Desarrollo Local apoyadas en el ejercicio fiscal)*100.</t>
  </si>
  <si>
    <t>Mide el porcentaje de proyectos de Fondo de Cofinanciamiento que se les ha asignado Asistencia Técnica y Acompañamiento, con relación al total de proyectos de Fondo de Cofinanciamiento programados a apoyar en el año</t>
  </si>
  <si>
    <t>2013:Se agrega a la definición "proyecots de intervención (planes de traabjo)"</t>
  </si>
  <si>
    <t>Número de Proyectos de Cofinanciamiento aprobados</t>
  </si>
  <si>
    <t>Número de Proyectos Integradores apoyados en el año.</t>
  </si>
  <si>
    <t>Número de Proyectos de Cofinanciamiento apoyados en el año.</t>
  </si>
  <si>
    <t>2013:Se convierte en ID_PEF</t>
  </si>
  <si>
    <t>(Número total de Agencias de Desarrollo Local publicadas en fallo /Número total de Agencias de Desarrollo Local con propuestas registradas, con documentación entregada)*100</t>
  </si>
  <si>
    <t>2013:Cambia su nombre a "Porcentaje de Agencias de Desarrollo Local publicadas en fallo"</t>
  </si>
  <si>
    <t>Mide el porcentaje de proyectos de Agencias de Desarrollo Local publicadas en fallo, con relación con el total de Agencias de Desarrollo Local registradas con documentación entregada.</t>
  </si>
  <si>
    <t>Mide el porcentaje de Proyectos Integradores publicados en fallo, con relación al total de Proyectos Integradores registrados con documentación entregada.</t>
  </si>
  <si>
    <t>2013:Cambia su nombre a "Porcentaje de Proyectos Integradores publicados en fallo"</t>
  </si>
  <si>
    <t>Mide el porcentaje de Proyectos de Fondo de Cofinanciamiento publicados en fallo, con relación al total de Proyectos de Fondo de Cofinanciamiento registrados con documentación entregada</t>
  </si>
  <si>
    <t>2013:Cambia su nombre a "Porcentaje de Proyectos de Fondo de Cofinanciamiento publicados en fallo"</t>
  </si>
  <si>
    <t>2011: Cambia de nombre a "Mujeres apoyadas con proyectos productivos"
2013:Cambia su nombre a "Porcentaje de Mujeres apoyadas con proyectos productivos"
2012:Cambia su nombre a "Porcentaje de mujeres apoyadas con proyectos productivos".</t>
  </si>
  <si>
    <t>Mide porcentualmente el total de municipios con población predominantemente indígena catalogados por CDI apoyados con proyectos productivos en las modalidades de Fondo de Cofinanciamiento y Proyectos Integradores, con respecto al total de municipios catalogados por CDI con población predominantemente indígena</t>
  </si>
  <si>
    <t>Porcentaje de municipios considerados en la primera etapa de la Cruzada contra el Hambre apoyados con proyectos productivos</t>
  </si>
  <si>
    <t>Mide porcentualmente el número de municipios en la primera etapa de la Cruzada contra el Hambre apoyados con proyectos productivos en las modalidades de Fondo de Cofinanciamiento y Proyectos Integradores con respecto al total de municipios considerados en la primera etapa de la Cruzada contra el Hambre.</t>
  </si>
  <si>
    <t>(Número de municipios de la Cruzada contra el Hambre con proyectos productivos apoyados / Número total de municipios considerados en la Cruzada contra el Hambre)*100</t>
  </si>
  <si>
    <t xml:space="preserve"> Porcentaje de Proyectos productivos de grupos sociales u organizaciones de productoras y productores apoyados con Impulso Productivo </t>
  </si>
  <si>
    <t>Porcentaje de proyectos estratégicos de Grupos o Empresas del Sector Social de la Economía apoyados por el FONDESOL</t>
  </si>
  <si>
    <t>Porcentaje de Municipios Indígenas donde grupos sociales, organizaciones de productoras y productores,  y empresas del sector social de la economía, recibieron el apoyo para proyectos productivos.</t>
  </si>
  <si>
    <t>Porcentaje de Cumplimiento: 
[ B / A ]*100</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</si>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</sst>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0"/>
      <color theme="1"/>
      <name val="Calibri"/>
      <family val="2"/>
      <scheme val="minor"/>
    </font>
    <font>
      <sz val="9"/>
      <name val="Calibri"/>
      <family val="2"/>
      <scheme val="minor"/>
    </font>
    <font>
      <sz val="9"/>
      <color theme="1"/>
      <name val="Tahoma"/>
      <family val="2"/>
    </font>
    <font>
      <sz val="9"/>
      <color theme="1"/>
      <name val="Calibri"/>
      <family val="2"/>
      <scheme val="minor"/>
    </font>
    <font>
      <sz val="14"/>
      <color theme="1"/>
      <name val="Calibri"/>
      <family val="2"/>
      <scheme val="minor"/>
    </font>
    <font>
      <sz val="12"/>
      <color theme="1"/>
      <name val="Calibri"/>
      <family val="2"/>
      <scheme val="minor"/>
    </font>
    <font>
      <b/>
      <sz val="14"/>
      <color theme="0"/>
      <name val="Cambria"/>
      <family val="1"/>
      <scheme val="major"/>
    </font>
    <font>
      <sz val="16"/>
      <color theme="1"/>
      <name val="Calibri"/>
      <family val="2"/>
      <scheme val="minor"/>
    </font>
    <font>
      <b/>
      <sz val="26"/>
      <color theme="1"/>
      <name val="Trajan Pro"/>
      <family val="1"/>
    </font>
    <font>
      <b/>
      <sz val="28"/>
      <color theme="1"/>
      <name val="Trajan Pro"/>
      <family val="1"/>
    </font>
    <font>
      <b/>
      <sz val="48"/>
      <color theme="1"/>
      <name val="Trajan Pro"/>
      <family val="1"/>
    </font>
    <font>
      <b/>
      <sz val="20"/>
      <color theme="1"/>
      <name val="Trajan Pro"/>
      <family val="1"/>
    </font>
    <font>
      <sz val="20"/>
      <color theme="1"/>
      <name val="Calibri"/>
      <family val="2"/>
      <scheme val="minor"/>
    </font>
    <font>
      <sz val="14"/>
      <color theme="0"/>
      <name val="Cambria"/>
      <family val="1"/>
      <scheme val="major"/>
    </font>
    <font>
      <b/>
      <sz val="8"/>
      <name val="Calibri"/>
      <family val="2"/>
      <scheme val="minor"/>
    </font>
    <font>
      <sz val="9"/>
      <name val="Tahoma"/>
      <family val="2"/>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4.9989318521683403E-2"/>
        <bgColor indexed="64"/>
      </patternFill>
    </fill>
    <fill>
      <patternFill patternType="solid">
        <fgColor theme="6" tint="-0.249977111117893"/>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33">
    <xf numFmtId="0" fontId="0" fillId="0" borderId="0" xfId="0"/>
    <xf numFmtId="0" fontId="1" fillId="0" borderId="0" xfId="0" applyFont="1"/>
    <xf numFmtId="0" fontId="6" fillId="0" borderId="0" xfId="0" applyFont="1"/>
    <xf numFmtId="0" fontId="5" fillId="0" borderId="0" xfId="0" applyFont="1"/>
    <xf numFmtId="0" fontId="7" fillId="4" borderId="1" xfId="0" applyFont="1" applyFill="1" applyBorder="1" applyAlignment="1">
      <alignment horizontal="center" vertical="center" wrapText="1"/>
    </xf>
    <xf numFmtId="0" fontId="8" fillId="0" borderId="0" xfId="0" applyFont="1"/>
    <xf numFmtId="0" fontId="10" fillId="0" borderId="0" xfId="0" applyFont="1" applyAlignment="1"/>
    <xf numFmtId="0" fontId="12" fillId="0" borderId="0" xfId="0" applyFont="1" applyAlignment="1"/>
    <xf numFmtId="0" fontId="11" fillId="0" borderId="0" xfId="0" applyFont="1" applyAlignment="1"/>
    <xf numFmtId="0" fontId="9" fillId="0" borderId="0" xfId="0" applyFont="1" applyAlignment="1"/>
    <xf numFmtId="0" fontId="12" fillId="0" borderId="0" xfId="0" applyFont="1" applyFill="1" applyAlignment="1">
      <alignment vertical="center"/>
    </xf>
    <xf numFmtId="0" fontId="13" fillId="0" borderId="0" xfId="0" applyFont="1" applyFill="1" applyAlignment="1">
      <alignment vertical="center"/>
    </xf>
    <xf numFmtId="0" fontId="12" fillId="0" borderId="0" xfId="0" applyFont="1" applyFill="1" applyAlignment="1">
      <alignment horizontal="center" vertical="center"/>
    </xf>
    <xf numFmtId="0" fontId="12" fillId="0" borderId="0" xfId="0" applyFont="1" applyFill="1" applyAlignment="1">
      <alignment horizontal="left" vertical="center"/>
    </xf>
    <xf numFmtId="0" fontId="12" fillId="0" borderId="0" xfId="0" applyFont="1" applyFill="1" applyBorder="1" applyAlignment="1">
      <alignment horizontal="left" vertical="center"/>
    </xf>
    <xf numFmtId="0" fontId="7" fillId="0" borderId="0" xfId="0" applyFont="1" applyFill="1" applyBorder="1" applyAlignment="1">
      <alignment horizontal="center" vertical="top" wrapText="1"/>
    </xf>
    <xf numFmtId="0" fontId="0" fillId="0" borderId="0" xfId="0" applyAlignment="1">
      <alignment horizontal="center" vertical="top"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46" fontId="15"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2" fontId="16" fillId="2" borderId="1" xfId="0" applyNumberFormat="1" applyFont="1" applyFill="1" applyBorder="1" applyAlignment="1">
      <alignment horizontal="center" vertical="center" wrapText="1"/>
    </xf>
    <xf numFmtId="2" fontId="16" fillId="5" borderId="1" xfId="0" applyNumberFormat="1" applyFont="1" applyFill="1" applyBorder="1" applyAlignment="1">
      <alignment horizontal="center" vertical="center" wrapText="1"/>
    </xf>
    <xf numFmtId="2" fontId="16" fillId="0" borderId="1" xfId="0" applyNumberFormat="1" applyFont="1" applyFill="1" applyBorder="1" applyAlignment="1">
      <alignment horizontal="center" vertical="center" wrapText="1"/>
    </xf>
    <xf numFmtId="0" fontId="12" fillId="0" borderId="4" xfId="0" applyFont="1" applyFill="1" applyBorder="1" applyAlignment="1">
      <alignment vertical="center"/>
    </xf>
    <xf numFmtId="0" fontId="12" fillId="0" borderId="0" xfId="0" applyFont="1" applyFill="1" applyBorder="1" applyAlignment="1">
      <alignment vertical="center"/>
    </xf>
    <xf numFmtId="0" fontId="12" fillId="0" borderId="0" xfId="0" applyFont="1" applyFill="1" applyAlignment="1">
      <alignment horizontal="left" vertic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7" fillId="6"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27</xdr:col>
      <xdr:colOff>347011</xdr:colOff>
      <xdr:row>0</xdr:row>
      <xdr:rowOff>127000</xdr:rowOff>
    </xdr:from>
    <xdr:to>
      <xdr:col>34</xdr:col>
      <xdr:colOff>564889</xdr:colOff>
      <xdr:row>6</xdr:row>
      <xdr:rowOff>346892</xdr:rowOff>
    </xdr:to>
    <xdr:pic>
      <xdr:nvPicPr>
        <xdr:cNvPr id="2" name="1 Imagen"/>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371"/>
        <a:stretch/>
      </xdr:blipFill>
      <xdr:spPr>
        <a:xfrm>
          <a:off x="34891011" y="127000"/>
          <a:ext cx="7949003" cy="267416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20"/>
  <sheetViews>
    <sheetView showGridLines="0" tabSelected="1" zoomScaleNormal="100" workbookViewId="0">
      <selection activeCell="A2" sqref="A2"/>
    </sheetView>
  </sheetViews>
  <sheetFormatPr baseColWidth="10" defaultRowHeight="15" x14ac:dyDescent="0.25"/>
  <cols>
    <col min="2" max="2" width="13.85546875" customWidth="1"/>
    <col min="3" max="3" width="12.140625" customWidth="1"/>
    <col min="4" max="4" width="24.42578125" customWidth="1"/>
    <col min="5" max="5" width="21.5703125" customWidth="1"/>
    <col min="6" max="6" width="25.7109375" customWidth="1"/>
    <col min="7" max="7" width="16.140625" customWidth="1"/>
    <col min="8" max="8" width="14.7109375" customWidth="1"/>
    <col min="9" max="9" width="20.85546875" customWidth="1"/>
    <col min="10" max="10" width="31.5703125" customWidth="1"/>
    <col min="11" max="11" width="10.28515625" customWidth="1"/>
    <col min="12" max="12" width="20.85546875" customWidth="1"/>
    <col min="13" max="13" width="20.28515625" customWidth="1"/>
    <col min="14" max="14" width="10.7109375" customWidth="1"/>
    <col min="15" max="15" width="16.7109375" customWidth="1"/>
    <col min="16" max="16" width="21.5703125" customWidth="1"/>
    <col min="17" max="17" width="10.85546875" customWidth="1"/>
    <col min="18" max="18" width="16.7109375" customWidth="1"/>
    <col min="19" max="19" width="21.5703125" customWidth="1"/>
    <col min="20" max="20" width="10.7109375" customWidth="1"/>
    <col min="21" max="21" width="16.85546875" customWidth="1"/>
    <col min="22" max="22" width="21.28515625" customWidth="1"/>
    <col min="23" max="23" width="9.85546875" customWidth="1"/>
    <col min="24" max="24" width="16.7109375" customWidth="1"/>
    <col min="25" max="25" width="20.85546875" customWidth="1"/>
    <col min="26" max="26" width="10.140625" customWidth="1"/>
    <col min="27" max="27" width="16.7109375" customWidth="1"/>
    <col min="28" max="28" width="20.42578125" customWidth="1"/>
    <col min="29" max="29" width="10.85546875" customWidth="1"/>
    <col min="30" max="30" width="16.140625" customWidth="1"/>
    <col min="31" max="31" width="19.85546875" customWidth="1"/>
    <col min="32" max="32" width="10.42578125" customWidth="1"/>
    <col min="33" max="33" width="16.85546875" customWidth="1"/>
    <col min="34" max="34" width="20" customWidth="1"/>
  </cols>
  <sheetData>
    <row r="1" spans="1:34" ht="17.25" customHeight="1" x14ac:dyDescent="0.25"/>
    <row r="2" spans="1:34" ht="57" customHeight="1" x14ac:dyDescent="0.95">
      <c r="B2" s="8" t="s">
        <v>15</v>
      </c>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1:34" ht="31.5" customHeight="1" x14ac:dyDescent="0.55000000000000004">
      <c r="B3" s="9" t="s">
        <v>14</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row>
    <row r="4" spans="1:34" s="11" customFormat="1" ht="34.5" customHeight="1" x14ac:dyDescent="0.25">
      <c r="B4" s="10" t="s">
        <v>9</v>
      </c>
      <c r="C4" s="10"/>
      <c r="D4" s="26"/>
      <c r="E4" s="25" t="s">
        <v>71</v>
      </c>
      <c r="F4" s="25"/>
      <c r="G4" s="25"/>
      <c r="H4" s="25"/>
      <c r="I4" s="25"/>
      <c r="J4" s="25"/>
      <c r="K4" s="25"/>
      <c r="M4" s="12"/>
      <c r="N4" s="12"/>
      <c r="O4" s="12"/>
      <c r="P4" s="12"/>
      <c r="Q4" s="12"/>
      <c r="R4" s="12"/>
      <c r="S4" s="12"/>
      <c r="T4" s="12"/>
      <c r="U4" s="12"/>
      <c r="V4" s="12"/>
      <c r="W4" s="12"/>
      <c r="X4" s="12"/>
      <c r="Y4" s="12"/>
      <c r="Z4" s="12"/>
      <c r="AA4" s="12"/>
      <c r="AB4" s="12"/>
      <c r="AC4" s="12"/>
      <c r="AD4" s="12"/>
      <c r="AE4" s="12"/>
      <c r="AF4" s="12"/>
      <c r="AG4" s="12"/>
      <c r="AH4" s="12"/>
    </row>
    <row r="5" spans="1:34" s="11" customFormat="1" ht="34.5" customHeight="1" x14ac:dyDescent="0.25">
      <c r="B5" s="27" t="s">
        <v>8</v>
      </c>
      <c r="C5" s="27"/>
      <c r="D5" s="30" t="s">
        <v>72</v>
      </c>
      <c r="E5" s="31"/>
      <c r="F5" s="31"/>
      <c r="G5" s="31"/>
      <c r="H5" s="31"/>
      <c r="I5" s="31"/>
      <c r="J5" s="31"/>
      <c r="K5" s="31"/>
      <c r="M5" s="12"/>
      <c r="N5" s="12"/>
      <c r="O5" s="12"/>
      <c r="P5" s="12"/>
      <c r="Q5" s="12"/>
      <c r="R5" s="12"/>
      <c r="S5" s="12"/>
      <c r="T5" s="12"/>
      <c r="U5" s="12"/>
      <c r="V5" s="12"/>
      <c r="W5" s="12"/>
      <c r="X5" s="12"/>
      <c r="Y5" s="12"/>
      <c r="Z5" s="12"/>
      <c r="AA5" s="12"/>
      <c r="AB5" s="12"/>
      <c r="AC5" s="12"/>
      <c r="AD5" s="12"/>
      <c r="AE5" s="12"/>
      <c r="AF5" s="12"/>
      <c r="AG5" s="12"/>
      <c r="AH5" s="12"/>
    </row>
    <row r="6" spans="1:34" s="11" customFormat="1" ht="14.25" customHeight="1" x14ac:dyDescent="0.25">
      <c r="B6" s="13"/>
      <c r="C6" s="13"/>
      <c r="D6" s="14"/>
      <c r="E6" s="14"/>
      <c r="F6" s="14"/>
      <c r="G6" s="14"/>
      <c r="H6" s="14"/>
      <c r="I6" s="14"/>
      <c r="J6" s="14"/>
      <c r="K6" s="14"/>
      <c r="M6" s="12"/>
      <c r="N6" s="12"/>
      <c r="O6" s="12"/>
      <c r="P6" s="12"/>
      <c r="Q6" s="12"/>
      <c r="R6" s="12"/>
      <c r="S6" s="12"/>
      <c r="T6" s="12"/>
      <c r="U6" s="12"/>
      <c r="V6" s="12"/>
      <c r="W6" s="12"/>
      <c r="X6" s="12"/>
      <c r="Y6" s="12"/>
      <c r="Z6" s="12"/>
      <c r="AA6" s="12"/>
      <c r="AB6" s="12"/>
      <c r="AC6" s="12"/>
      <c r="AD6" s="12"/>
      <c r="AE6" s="12"/>
      <c r="AF6" s="12"/>
      <c r="AG6" s="12"/>
      <c r="AH6" s="12"/>
    </row>
    <row r="7" spans="1:34" s="3" customFormat="1" ht="35.25" customHeight="1" x14ac:dyDescent="0.3">
      <c r="B7" s="28" t="s">
        <v>5</v>
      </c>
      <c r="C7" s="28" t="s">
        <v>3</v>
      </c>
      <c r="D7" s="28" t="s">
        <v>6</v>
      </c>
      <c r="E7" s="28" t="s">
        <v>0</v>
      </c>
      <c r="F7" s="28" t="s">
        <v>1</v>
      </c>
      <c r="G7" s="28" t="s">
        <v>2</v>
      </c>
      <c r="H7" s="28" t="s">
        <v>4</v>
      </c>
      <c r="I7" s="28" t="s">
        <v>7</v>
      </c>
      <c r="J7" s="28" t="s">
        <v>10</v>
      </c>
      <c r="K7" s="32">
        <v>2007</v>
      </c>
      <c r="L7" s="32"/>
      <c r="M7" s="32"/>
      <c r="N7" s="32">
        <v>2008</v>
      </c>
      <c r="O7" s="32"/>
      <c r="P7" s="32"/>
      <c r="Q7" s="32">
        <v>2009</v>
      </c>
      <c r="R7" s="32"/>
      <c r="S7" s="32"/>
      <c r="T7" s="32">
        <v>2010</v>
      </c>
      <c r="U7" s="32"/>
      <c r="V7" s="32"/>
      <c r="W7" s="32">
        <v>2011</v>
      </c>
      <c r="X7" s="32"/>
      <c r="Y7" s="32"/>
      <c r="Z7" s="32">
        <v>2012</v>
      </c>
      <c r="AA7" s="32"/>
      <c r="AB7" s="32"/>
      <c r="AC7" s="32">
        <v>2013</v>
      </c>
      <c r="AD7" s="32"/>
      <c r="AE7" s="32"/>
      <c r="AF7" s="32">
        <v>2014</v>
      </c>
      <c r="AG7" s="32"/>
      <c r="AH7" s="32"/>
    </row>
    <row r="8" spans="1:34" s="3" customFormat="1" ht="93.75" customHeight="1" x14ac:dyDescent="0.3">
      <c r="B8" s="29"/>
      <c r="C8" s="29"/>
      <c r="D8" s="29"/>
      <c r="E8" s="29"/>
      <c r="F8" s="29"/>
      <c r="G8" s="29"/>
      <c r="H8" s="29"/>
      <c r="I8" s="29"/>
      <c r="J8" s="29"/>
      <c r="K8" s="4" t="s">
        <v>11</v>
      </c>
      <c r="L8" s="4" t="s">
        <v>12</v>
      </c>
      <c r="M8" s="4" t="s">
        <v>324</v>
      </c>
      <c r="N8" s="4" t="s">
        <v>11</v>
      </c>
      <c r="O8" s="4" t="s">
        <v>12</v>
      </c>
      <c r="P8" s="4" t="s">
        <v>324</v>
      </c>
      <c r="Q8" s="4" t="s">
        <v>11</v>
      </c>
      <c r="R8" s="4" t="s">
        <v>12</v>
      </c>
      <c r="S8" s="4" t="s">
        <v>324</v>
      </c>
      <c r="T8" s="4" t="s">
        <v>11</v>
      </c>
      <c r="U8" s="4" t="s">
        <v>12</v>
      </c>
      <c r="V8" s="4" t="s">
        <v>324</v>
      </c>
      <c r="W8" s="4" t="s">
        <v>11</v>
      </c>
      <c r="X8" s="4" t="s">
        <v>12</v>
      </c>
      <c r="Y8" s="4" t="s">
        <v>324</v>
      </c>
      <c r="Z8" s="4" t="s">
        <v>11</v>
      </c>
      <c r="AA8" s="4" t="s">
        <v>12</v>
      </c>
      <c r="AB8" s="4" t="s">
        <v>324</v>
      </c>
      <c r="AC8" s="4" t="s">
        <v>11</v>
      </c>
      <c r="AD8" s="4" t="s">
        <v>12</v>
      </c>
      <c r="AE8" s="4" t="s">
        <v>324</v>
      </c>
      <c r="AF8" s="4" t="s">
        <v>11</v>
      </c>
      <c r="AG8" s="4" t="s">
        <v>12</v>
      </c>
      <c r="AH8" s="4" t="s">
        <v>324</v>
      </c>
    </row>
    <row r="9" spans="1:34" s="16" customFormat="1" ht="84" customHeight="1" x14ac:dyDescent="0.25">
      <c r="A9" s="15"/>
      <c r="B9" s="17">
        <v>2007</v>
      </c>
      <c r="C9" s="18" t="s">
        <v>16</v>
      </c>
      <c r="D9" s="17" t="s">
        <v>73</v>
      </c>
      <c r="E9" s="17"/>
      <c r="F9" s="17" t="s">
        <v>74</v>
      </c>
      <c r="G9" s="17" t="s">
        <v>58</v>
      </c>
      <c r="H9" s="17" t="s">
        <v>60</v>
      </c>
      <c r="I9" s="17" t="s">
        <v>75</v>
      </c>
      <c r="J9" s="19"/>
      <c r="K9" s="22" t="s">
        <v>76</v>
      </c>
      <c r="L9" s="22" t="s">
        <v>76</v>
      </c>
      <c r="M9" s="22" t="s">
        <v>76</v>
      </c>
      <c r="N9" s="23"/>
      <c r="O9" s="23"/>
      <c r="P9" s="23" t="str">
        <f t="shared" ref="P9:P24" si="0">IF(AND(O9&lt;&gt;0,N9&lt;&gt;0),O9/N9*100,"")</f>
        <v/>
      </c>
      <c r="Q9" s="24"/>
      <c r="R9" s="24"/>
      <c r="S9" s="24"/>
      <c r="T9" s="23"/>
      <c r="U9" s="23"/>
      <c r="V9" s="23"/>
      <c r="W9" s="24"/>
      <c r="X9" s="24"/>
      <c r="Y9" s="24"/>
      <c r="Z9" s="23"/>
      <c r="AA9" s="23"/>
      <c r="AB9" s="23"/>
      <c r="AC9" s="24"/>
      <c r="AD9" s="24"/>
      <c r="AE9" s="24"/>
      <c r="AF9" s="23"/>
      <c r="AG9" s="23"/>
      <c r="AH9" s="23"/>
    </row>
    <row r="10" spans="1:34" s="16" customFormat="1" ht="107.25" customHeight="1" x14ac:dyDescent="0.25">
      <c r="A10" s="15"/>
      <c r="B10" s="17">
        <v>2007</v>
      </c>
      <c r="C10" s="17" t="s">
        <v>20</v>
      </c>
      <c r="D10" s="17" t="s">
        <v>77</v>
      </c>
      <c r="E10" s="17"/>
      <c r="F10" s="17" t="s">
        <v>78</v>
      </c>
      <c r="G10" s="17"/>
      <c r="H10" s="17" t="s">
        <v>13</v>
      </c>
      <c r="I10" s="17" t="s">
        <v>154</v>
      </c>
      <c r="J10" s="19"/>
      <c r="K10" s="22" t="s">
        <v>76</v>
      </c>
      <c r="L10" s="22" t="s">
        <v>76</v>
      </c>
      <c r="M10" s="22" t="s">
        <v>76</v>
      </c>
      <c r="N10" s="23"/>
      <c r="O10" s="23"/>
      <c r="P10" s="23" t="str">
        <f t="shared" si="0"/>
        <v/>
      </c>
      <c r="Q10" s="24"/>
      <c r="R10" s="24"/>
      <c r="S10" s="24"/>
      <c r="T10" s="23"/>
      <c r="U10" s="23"/>
      <c r="V10" s="23"/>
      <c r="W10" s="24"/>
      <c r="X10" s="24"/>
      <c r="Y10" s="24"/>
      <c r="Z10" s="23"/>
      <c r="AA10" s="23"/>
      <c r="AB10" s="23"/>
      <c r="AC10" s="24"/>
      <c r="AD10" s="24"/>
      <c r="AE10" s="24"/>
      <c r="AF10" s="23"/>
      <c r="AG10" s="23"/>
      <c r="AH10" s="23"/>
    </row>
    <row r="11" spans="1:34" s="16" customFormat="1" ht="108.75" customHeight="1" x14ac:dyDescent="0.25">
      <c r="A11" s="15"/>
      <c r="B11" s="17">
        <v>2007</v>
      </c>
      <c r="C11" s="17" t="s">
        <v>20</v>
      </c>
      <c r="D11" s="17" t="s">
        <v>79</v>
      </c>
      <c r="E11" s="17"/>
      <c r="F11" s="17" t="s">
        <v>87</v>
      </c>
      <c r="G11" s="17"/>
      <c r="H11" s="17" t="s">
        <v>13</v>
      </c>
      <c r="I11" s="17" t="s">
        <v>154</v>
      </c>
      <c r="J11" s="19"/>
      <c r="K11" s="22" t="s">
        <v>76</v>
      </c>
      <c r="L11" s="22" t="s">
        <v>76</v>
      </c>
      <c r="M11" s="22" t="s">
        <v>76</v>
      </c>
      <c r="N11" s="23"/>
      <c r="O11" s="23"/>
      <c r="P11" s="23" t="str">
        <f t="shared" si="0"/>
        <v/>
      </c>
      <c r="Q11" s="24"/>
      <c r="R11" s="24"/>
      <c r="S11" s="24"/>
      <c r="T11" s="23"/>
      <c r="U11" s="23"/>
      <c r="V11" s="23"/>
      <c r="W11" s="24"/>
      <c r="X11" s="24"/>
      <c r="Y11" s="24"/>
      <c r="Z11" s="23"/>
      <c r="AA11" s="23"/>
      <c r="AB11" s="23"/>
      <c r="AC11" s="24"/>
      <c r="AD11" s="24"/>
      <c r="AE11" s="24"/>
      <c r="AF11" s="23"/>
      <c r="AG11" s="23"/>
      <c r="AH11" s="23"/>
    </row>
    <row r="12" spans="1:34" s="16" customFormat="1" ht="108" customHeight="1" x14ac:dyDescent="0.25">
      <c r="A12" s="15"/>
      <c r="B12" s="17">
        <v>2007</v>
      </c>
      <c r="C12" s="17" t="s">
        <v>20</v>
      </c>
      <c r="D12" s="17" t="s">
        <v>80</v>
      </c>
      <c r="E12" s="17"/>
      <c r="F12" s="17" t="s">
        <v>88</v>
      </c>
      <c r="G12" s="17"/>
      <c r="H12" s="17" t="s">
        <v>13</v>
      </c>
      <c r="I12" s="17" t="s">
        <v>154</v>
      </c>
      <c r="J12" s="19"/>
      <c r="K12" s="22" t="s">
        <v>76</v>
      </c>
      <c r="L12" s="22" t="s">
        <v>76</v>
      </c>
      <c r="M12" s="22" t="s">
        <v>76</v>
      </c>
      <c r="N12" s="23"/>
      <c r="O12" s="23"/>
      <c r="P12" s="23" t="str">
        <f t="shared" si="0"/>
        <v/>
      </c>
      <c r="Q12" s="24"/>
      <c r="R12" s="24"/>
      <c r="S12" s="24"/>
      <c r="T12" s="23"/>
      <c r="U12" s="23"/>
      <c r="V12" s="23"/>
      <c r="W12" s="24"/>
      <c r="X12" s="24"/>
      <c r="Y12" s="24"/>
      <c r="Z12" s="23"/>
      <c r="AA12" s="23"/>
      <c r="AB12" s="23"/>
      <c r="AC12" s="24"/>
      <c r="AD12" s="24"/>
      <c r="AE12" s="24"/>
      <c r="AF12" s="23"/>
      <c r="AG12" s="23"/>
      <c r="AH12" s="23"/>
    </row>
    <row r="13" spans="1:34" s="16" customFormat="1" ht="109.5" customHeight="1" x14ac:dyDescent="0.25">
      <c r="A13" s="15"/>
      <c r="B13" s="17">
        <v>2007</v>
      </c>
      <c r="C13" s="17" t="s">
        <v>20</v>
      </c>
      <c r="D13" s="17" t="s">
        <v>81</v>
      </c>
      <c r="E13" s="17"/>
      <c r="F13" s="17" t="s">
        <v>89</v>
      </c>
      <c r="G13" s="17"/>
      <c r="H13" s="17" t="s">
        <v>13</v>
      </c>
      <c r="I13" s="17" t="s">
        <v>154</v>
      </c>
      <c r="J13" s="19"/>
      <c r="K13" s="22" t="s">
        <v>76</v>
      </c>
      <c r="L13" s="22" t="s">
        <v>76</v>
      </c>
      <c r="M13" s="22" t="s">
        <v>76</v>
      </c>
      <c r="N13" s="23"/>
      <c r="O13" s="23"/>
      <c r="P13" s="23" t="str">
        <f t="shared" si="0"/>
        <v/>
      </c>
      <c r="Q13" s="24"/>
      <c r="R13" s="24"/>
      <c r="S13" s="24"/>
      <c r="T13" s="23"/>
      <c r="U13" s="23"/>
      <c r="V13" s="23"/>
      <c r="W13" s="24"/>
      <c r="X13" s="24"/>
      <c r="Y13" s="24"/>
      <c r="Z13" s="23"/>
      <c r="AA13" s="23"/>
      <c r="AB13" s="23"/>
      <c r="AC13" s="24"/>
      <c r="AD13" s="24"/>
      <c r="AE13" s="24"/>
      <c r="AF13" s="23"/>
      <c r="AG13" s="23"/>
      <c r="AH13" s="23"/>
    </row>
    <row r="14" spans="1:34" s="16" customFormat="1" ht="108.75" customHeight="1" x14ac:dyDescent="0.25">
      <c r="A14" s="15"/>
      <c r="B14" s="17">
        <v>2007</v>
      </c>
      <c r="C14" s="17" t="s">
        <v>20</v>
      </c>
      <c r="D14" s="17" t="s">
        <v>82</v>
      </c>
      <c r="E14" s="17"/>
      <c r="F14" s="17" t="s">
        <v>90</v>
      </c>
      <c r="G14" s="17"/>
      <c r="H14" s="17" t="s">
        <v>13</v>
      </c>
      <c r="I14" s="17" t="s">
        <v>154</v>
      </c>
      <c r="J14" s="19"/>
      <c r="K14" s="22" t="s">
        <v>76</v>
      </c>
      <c r="L14" s="22" t="s">
        <v>76</v>
      </c>
      <c r="M14" s="22" t="s">
        <v>76</v>
      </c>
      <c r="N14" s="23"/>
      <c r="O14" s="23"/>
      <c r="P14" s="23" t="str">
        <f t="shared" si="0"/>
        <v/>
      </c>
      <c r="Q14" s="24"/>
      <c r="R14" s="24"/>
      <c r="S14" s="24"/>
      <c r="T14" s="23"/>
      <c r="U14" s="23"/>
      <c r="V14" s="23"/>
      <c r="W14" s="24"/>
      <c r="X14" s="24"/>
      <c r="Y14" s="24"/>
      <c r="Z14" s="23"/>
      <c r="AA14" s="23"/>
      <c r="AB14" s="23"/>
      <c r="AC14" s="24"/>
      <c r="AD14" s="24"/>
      <c r="AE14" s="24"/>
      <c r="AF14" s="23"/>
      <c r="AG14" s="23"/>
      <c r="AH14" s="23"/>
    </row>
    <row r="15" spans="1:34" s="16" customFormat="1" ht="108" x14ac:dyDescent="0.25">
      <c r="A15" s="15"/>
      <c r="B15" s="17">
        <v>2007</v>
      </c>
      <c r="C15" s="17" t="s">
        <v>20</v>
      </c>
      <c r="D15" s="17" t="s">
        <v>83</v>
      </c>
      <c r="E15" s="17"/>
      <c r="F15" s="17" t="s">
        <v>91</v>
      </c>
      <c r="G15" s="17"/>
      <c r="H15" s="17" t="s">
        <v>13</v>
      </c>
      <c r="I15" s="17" t="s">
        <v>154</v>
      </c>
      <c r="J15" s="19"/>
      <c r="K15" s="22" t="s">
        <v>76</v>
      </c>
      <c r="L15" s="22" t="s">
        <v>76</v>
      </c>
      <c r="M15" s="22" t="s">
        <v>76</v>
      </c>
      <c r="N15" s="23"/>
      <c r="O15" s="23"/>
      <c r="P15" s="23" t="str">
        <f t="shared" si="0"/>
        <v/>
      </c>
      <c r="Q15" s="24"/>
      <c r="R15" s="24"/>
      <c r="S15" s="24"/>
      <c r="T15" s="23"/>
      <c r="U15" s="23"/>
      <c r="V15" s="23"/>
      <c r="W15" s="24"/>
      <c r="X15" s="24"/>
      <c r="Y15" s="24"/>
      <c r="Z15" s="23"/>
      <c r="AA15" s="23"/>
      <c r="AB15" s="23"/>
      <c r="AC15" s="24"/>
      <c r="AD15" s="24"/>
      <c r="AE15" s="24"/>
      <c r="AF15" s="23"/>
      <c r="AG15" s="23"/>
      <c r="AH15" s="23"/>
    </row>
    <row r="16" spans="1:34" s="16" customFormat="1" ht="108" x14ac:dyDescent="0.25">
      <c r="A16" s="15"/>
      <c r="B16" s="17">
        <v>2007</v>
      </c>
      <c r="C16" s="17" t="s">
        <v>20</v>
      </c>
      <c r="D16" s="17" t="s">
        <v>84</v>
      </c>
      <c r="E16" s="17" t="s">
        <v>164</v>
      </c>
      <c r="F16" s="17" t="s">
        <v>92</v>
      </c>
      <c r="G16" s="17"/>
      <c r="H16" s="17" t="s">
        <v>13</v>
      </c>
      <c r="I16" s="17" t="s">
        <v>154</v>
      </c>
      <c r="J16" s="19" t="s">
        <v>210</v>
      </c>
      <c r="K16" s="22" t="s">
        <v>76</v>
      </c>
      <c r="L16" s="22" t="s">
        <v>76</v>
      </c>
      <c r="M16" s="22" t="s">
        <v>76</v>
      </c>
      <c r="N16" s="23">
        <v>82</v>
      </c>
      <c r="O16" s="23">
        <v>0</v>
      </c>
      <c r="P16" s="23">
        <v>0</v>
      </c>
      <c r="Q16" s="24"/>
      <c r="R16" s="24"/>
      <c r="S16" s="24"/>
      <c r="T16" s="23"/>
      <c r="U16" s="23"/>
      <c r="V16" s="23"/>
      <c r="W16" s="24"/>
      <c r="X16" s="24"/>
      <c r="Y16" s="24"/>
      <c r="Z16" s="23"/>
      <c r="AA16" s="23"/>
      <c r="AB16" s="23"/>
      <c r="AC16" s="24"/>
      <c r="AD16" s="24"/>
      <c r="AE16" s="24"/>
      <c r="AF16" s="23"/>
      <c r="AG16" s="23"/>
      <c r="AH16" s="23"/>
    </row>
    <row r="17" spans="1:34" s="16" customFormat="1" ht="108" x14ac:dyDescent="0.25">
      <c r="A17" s="15"/>
      <c r="B17" s="17">
        <v>2007</v>
      </c>
      <c r="C17" s="17" t="s">
        <v>20</v>
      </c>
      <c r="D17" s="17" t="s">
        <v>85</v>
      </c>
      <c r="E17" s="17"/>
      <c r="F17" s="17" t="s">
        <v>93</v>
      </c>
      <c r="G17" s="17"/>
      <c r="H17" s="17" t="s">
        <v>13</v>
      </c>
      <c r="I17" s="17" t="s">
        <v>154</v>
      </c>
      <c r="J17" s="19"/>
      <c r="K17" s="22" t="s">
        <v>76</v>
      </c>
      <c r="L17" s="22" t="s">
        <v>76</v>
      </c>
      <c r="M17" s="22" t="s">
        <v>76</v>
      </c>
      <c r="N17" s="23"/>
      <c r="O17" s="23"/>
      <c r="P17" s="23"/>
      <c r="Q17" s="24"/>
      <c r="R17" s="24"/>
      <c r="S17" s="24"/>
      <c r="T17" s="23"/>
      <c r="U17" s="23"/>
      <c r="V17" s="23"/>
      <c r="W17" s="24"/>
      <c r="X17" s="24"/>
      <c r="Y17" s="24"/>
      <c r="Z17" s="23"/>
      <c r="AA17" s="23"/>
      <c r="AB17" s="23"/>
      <c r="AC17" s="24"/>
      <c r="AD17" s="24"/>
      <c r="AE17" s="24"/>
      <c r="AF17" s="23"/>
      <c r="AG17" s="23"/>
      <c r="AH17" s="23"/>
    </row>
    <row r="18" spans="1:34" s="16" customFormat="1" ht="108" x14ac:dyDescent="0.25">
      <c r="A18" s="15"/>
      <c r="B18" s="17">
        <v>2007</v>
      </c>
      <c r="C18" s="17" t="s">
        <v>20</v>
      </c>
      <c r="D18" s="17" t="s">
        <v>86</v>
      </c>
      <c r="E18" s="17"/>
      <c r="F18" s="17"/>
      <c r="G18" s="17"/>
      <c r="H18" s="17"/>
      <c r="I18" s="17" t="s">
        <v>154</v>
      </c>
      <c r="J18" s="19"/>
      <c r="K18" s="22" t="s">
        <v>76</v>
      </c>
      <c r="L18" s="22" t="s">
        <v>76</v>
      </c>
      <c r="M18" s="22" t="s">
        <v>76</v>
      </c>
      <c r="N18" s="23"/>
      <c r="O18" s="23"/>
      <c r="P18" s="23" t="str">
        <f t="shared" si="0"/>
        <v/>
      </c>
      <c r="Q18" s="24"/>
      <c r="R18" s="24"/>
      <c r="S18" s="24"/>
      <c r="T18" s="23"/>
      <c r="U18" s="23"/>
      <c r="V18" s="23"/>
      <c r="W18" s="24"/>
      <c r="X18" s="24"/>
      <c r="Y18" s="24"/>
      <c r="Z18" s="23"/>
      <c r="AA18" s="23"/>
      <c r="AB18" s="23"/>
      <c r="AC18" s="24"/>
      <c r="AD18" s="24"/>
      <c r="AE18" s="24"/>
      <c r="AF18" s="23"/>
      <c r="AG18" s="23"/>
      <c r="AH18" s="23"/>
    </row>
    <row r="19" spans="1:34" s="16" customFormat="1" ht="60" x14ac:dyDescent="0.25">
      <c r="A19" s="15"/>
      <c r="B19" s="17">
        <v>2007</v>
      </c>
      <c r="C19" s="17" t="s">
        <v>29</v>
      </c>
      <c r="D19" s="17" t="s">
        <v>94</v>
      </c>
      <c r="E19" s="17"/>
      <c r="F19" s="17" t="s">
        <v>107</v>
      </c>
      <c r="G19" s="17"/>
      <c r="H19" s="17" t="s">
        <v>13</v>
      </c>
      <c r="I19" s="17" t="s">
        <v>155</v>
      </c>
      <c r="J19" s="19"/>
      <c r="K19" s="22" t="s">
        <v>76</v>
      </c>
      <c r="L19" s="22" t="s">
        <v>76</v>
      </c>
      <c r="M19" s="22" t="s">
        <v>76</v>
      </c>
      <c r="N19" s="23"/>
      <c r="O19" s="23"/>
      <c r="P19" s="23" t="str">
        <f t="shared" si="0"/>
        <v/>
      </c>
      <c r="Q19" s="24"/>
      <c r="R19" s="24"/>
      <c r="S19" s="24"/>
      <c r="T19" s="23"/>
      <c r="U19" s="23"/>
      <c r="V19" s="23"/>
      <c r="W19" s="24"/>
      <c r="X19" s="24"/>
      <c r="Y19" s="24"/>
      <c r="Z19" s="23"/>
      <c r="AA19" s="23"/>
      <c r="AB19" s="23"/>
      <c r="AC19" s="24"/>
      <c r="AD19" s="24"/>
      <c r="AE19" s="24"/>
      <c r="AF19" s="23"/>
      <c r="AG19" s="23"/>
      <c r="AH19" s="23"/>
    </row>
    <row r="20" spans="1:34" s="16" customFormat="1" ht="84" x14ac:dyDescent="0.25">
      <c r="A20" s="15"/>
      <c r="B20" s="17">
        <v>2007</v>
      </c>
      <c r="C20" s="17" t="s">
        <v>29</v>
      </c>
      <c r="D20" s="17" t="s">
        <v>95</v>
      </c>
      <c r="E20" s="17"/>
      <c r="F20" s="17" t="s">
        <v>108</v>
      </c>
      <c r="G20" s="17"/>
      <c r="H20" s="17" t="s">
        <v>13</v>
      </c>
      <c r="I20" s="17" t="s">
        <v>155</v>
      </c>
      <c r="J20" s="19"/>
      <c r="K20" s="22" t="s">
        <v>76</v>
      </c>
      <c r="L20" s="22" t="s">
        <v>76</v>
      </c>
      <c r="M20" s="22" t="s">
        <v>76</v>
      </c>
      <c r="N20" s="23"/>
      <c r="O20" s="23"/>
      <c r="P20" s="23" t="str">
        <f t="shared" si="0"/>
        <v/>
      </c>
      <c r="Q20" s="24"/>
      <c r="R20" s="24"/>
      <c r="S20" s="24"/>
      <c r="T20" s="23"/>
      <c r="U20" s="23"/>
      <c r="V20" s="23"/>
      <c r="W20" s="24"/>
      <c r="X20" s="24"/>
      <c r="Y20" s="24"/>
      <c r="Z20" s="23"/>
      <c r="AA20" s="23"/>
      <c r="AB20" s="23"/>
      <c r="AC20" s="24"/>
      <c r="AD20" s="24"/>
      <c r="AE20" s="24"/>
      <c r="AF20" s="23"/>
      <c r="AG20" s="23"/>
      <c r="AH20" s="23"/>
    </row>
    <row r="21" spans="1:34" s="16" customFormat="1" ht="60" x14ac:dyDescent="0.25">
      <c r="A21" s="15"/>
      <c r="B21" s="17">
        <v>2007</v>
      </c>
      <c r="C21" s="17" t="s">
        <v>29</v>
      </c>
      <c r="D21" s="17" t="s">
        <v>96</v>
      </c>
      <c r="E21" s="17"/>
      <c r="F21" s="17" t="s">
        <v>109</v>
      </c>
      <c r="G21" s="17"/>
      <c r="H21" s="17" t="s">
        <v>13</v>
      </c>
      <c r="I21" s="17" t="s">
        <v>155</v>
      </c>
      <c r="J21" s="19"/>
      <c r="K21" s="22" t="s">
        <v>76</v>
      </c>
      <c r="L21" s="22" t="s">
        <v>76</v>
      </c>
      <c r="M21" s="22" t="s">
        <v>76</v>
      </c>
      <c r="N21" s="23"/>
      <c r="O21" s="23"/>
      <c r="P21" s="23" t="str">
        <f t="shared" si="0"/>
        <v/>
      </c>
      <c r="Q21" s="24"/>
      <c r="R21" s="24"/>
      <c r="S21" s="24"/>
      <c r="T21" s="23"/>
      <c r="U21" s="23"/>
      <c r="V21" s="23"/>
      <c r="W21" s="24"/>
      <c r="X21" s="24"/>
      <c r="Y21" s="24"/>
      <c r="Z21" s="23"/>
      <c r="AA21" s="23"/>
      <c r="AB21" s="23"/>
      <c r="AC21" s="24"/>
      <c r="AD21" s="24"/>
      <c r="AE21" s="24"/>
      <c r="AF21" s="23"/>
      <c r="AG21" s="23"/>
      <c r="AH21" s="23"/>
    </row>
    <row r="22" spans="1:34" s="16" customFormat="1" ht="60" x14ac:dyDescent="0.25">
      <c r="A22" s="15"/>
      <c r="B22" s="17">
        <v>2007</v>
      </c>
      <c r="C22" s="17" t="s">
        <v>29</v>
      </c>
      <c r="D22" s="17" t="s">
        <v>97</v>
      </c>
      <c r="E22" s="17"/>
      <c r="F22" s="17" t="s">
        <v>110</v>
      </c>
      <c r="G22" s="17"/>
      <c r="H22" s="17" t="s">
        <v>13</v>
      </c>
      <c r="I22" s="17" t="s">
        <v>155</v>
      </c>
      <c r="J22" s="19"/>
      <c r="K22" s="22" t="s">
        <v>76</v>
      </c>
      <c r="L22" s="22" t="s">
        <v>76</v>
      </c>
      <c r="M22" s="22" t="s">
        <v>76</v>
      </c>
      <c r="N22" s="23"/>
      <c r="O22" s="23"/>
      <c r="P22" s="23" t="str">
        <f t="shared" si="0"/>
        <v/>
      </c>
      <c r="Q22" s="24"/>
      <c r="R22" s="24"/>
      <c r="S22" s="24"/>
      <c r="T22" s="23"/>
      <c r="U22" s="23"/>
      <c r="V22" s="23"/>
      <c r="W22" s="24"/>
      <c r="X22" s="24"/>
      <c r="Y22" s="24"/>
      <c r="Z22" s="23"/>
      <c r="AA22" s="23"/>
      <c r="AB22" s="23"/>
      <c r="AC22" s="24"/>
      <c r="AD22" s="24"/>
      <c r="AE22" s="24"/>
      <c r="AF22" s="23"/>
      <c r="AG22" s="23"/>
      <c r="AH22" s="23"/>
    </row>
    <row r="23" spans="1:34" s="16" customFormat="1" ht="60" x14ac:dyDescent="0.25">
      <c r="A23" s="15"/>
      <c r="B23" s="17">
        <v>2007</v>
      </c>
      <c r="C23" s="17" t="s">
        <v>29</v>
      </c>
      <c r="D23" s="17" t="s">
        <v>98</v>
      </c>
      <c r="E23" s="17" t="s">
        <v>165</v>
      </c>
      <c r="F23" s="17" t="s">
        <v>111</v>
      </c>
      <c r="G23" s="17"/>
      <c r="H23" s="17" t="s">
        <v>13</v>
      </c>
      <c r="I23" s="17" t="s">
        <v>155</v>
      </c>
      <c r="J23" s="19"/>
      <c r="K23" s="22" t="s">
        <v>76</v>
      </c>
      <c r="L23" s="22" t="s">
        <v>76</v>
      </c>
      <c r="M23" s="22" t="s">
        <v>76</v>
      </c>
      <c r="N23" s="23">
        <v>0</v>
      </c>
      <c r="O23" s="23">
        <v>0</v>
      </c>
      <c r="P23" s="23" t="s">
        <v>325</v>
      </c>
      <c r="Q23" s="24"/>
      <c r="R23" s="24"/>
      <c r="S23" s="24"/>
      <c r="T23" s="23"/>
      <c r="U23" s="23"/>
      <c r="V23" s="23"/>
      <c r="W23" s="24"/>
      <c r="X23" s="24"/>
      <c r="Y23" s="24"/>
      <c r="Z23" s="23"/>
      <c r="AA23" s="23"/>
      <c r="AB23" s="23"/>
      <c r="AC23" s="24"/>
      <c r="AD23" s="24"/>
      <c r="AE23" s="24"/>
      <c r="AF23" s="23"/>
      <c r="AG23" s="23"/>
      <c r="AH23" s="23"/>
    </row>
    <row r="24" spans="1:34" s="16" customFormat="1" ht="60" x14ac:dyDescent="0.25">
      <c r="A24" s="15"/>
      <c r="B24" s="17">
        <v>2007</v>
      </c>
      <c r="C24" s="17" t="s">
        <v>29</v>
      </c>
      <c r="D24" s="17" t="s">
        <v>99</v>
      </c>
      <c r="E24" s="17"/>
      <c r="F24" s="17" t="s">
        <v>112</v>
      </c>
      <c r="G24" s="17"/>
      <c r="H24" s="17" t="s">
        <v>13</v>
      </c>
      <c r="I24" s="17" t="s">
        <v>155</v>
      </c>
      <c r="J24" s="19"/>
      <c r="K24" s="22" t="s">
        <v>76</v>
      </c>
      <c r="L24" s="22" t="s">
        <v>76</v>
      </c>
      <c r="M24" s="22" t="s">
        <v>76</v>
      </c>
      <c r="N24" s="23"/>
      <c r="O24" s="23"/>
      <c r="P24" s="23" t="str">
        <f t="shared" si="0"/>
        <v/>
      </c>
      <c r="Q24" s="24"/>
      <c r="R24" s="24"/>
      <c r="S24" s="24"/>
      <c r="T24" s="23"/>
      <c r="U24" s="23"/>
      <c r="V24" s="23"/>
      <c r="W24" s="24"/>
      <c r="X24" s="24"/>
      <c r="Y24" s="24"/>
      <c r="Z24" s="23"/>
      <c r="AA24" s="23"/>
      <c r="AB24" s="23"/>
      <c r="AC24" s="24"/>
      <c r="AD24" s="24"/>
      <c r="AE24" s="24"/>
      <c r="AF24" s="23"/>
      <c r="AG24" s="23"/>
      <c r="AH24" s="23"/>
    </row>
    <row r="25" spans="1:34" s="16" customFormat="1" ht="60" x14ac:dyDescent="0.25">
      <c r="A25" s="15"/>
      <c r="B25" s="17">
        <v>2007</v>
      </c>
      <c r="C25" s="17" t="s">
        <v>29</v>
      </c>
      <c r="D25" s="17" t="s">
        <v>100</v>
      </c>
      <c r="E25" s="17" t="s">
        <v>163</v>
      </c>
      <c r="F25" s="17" t="s">
        <v>113</v>
      </c>
      <c r="G25" s="17"/>
      <c r="H25" s="17" t="s">
        <v>13</v>
      </c>
      <c r="I25" s="17" t="s">
        <v>155</v>
      </c>
      <c r="J25" s="19" t="s">
        <v>209</v>
      </c>
      <c r="K25" s="22" t="s">
        <v>76</v>
      </c>
      <c r="L25" s="22" t="s">
        <v>76</v>
      </c>
      <c r="M25" s="22" t="s">
        <v>76</v>
      </c>
      <c r="N25" s="23">
        <v>18</v>
      </c>
      <c r="O25" s="23">
        <v>0</v>
      </c>
      <c r="P25" s="23">
        <v>0</v>
      </c>
      <c r="Q25" s="24"/>
      <c r="R25" s="24"/>
      <c r="S25" s="24"/>
      <c r="T25" s="23"/>
      <c r="U25" s="23"/>
      <c r="V25" s="23"/>
      <c r="W25" s="24"/>
      <c r="X25" s="24"/>
      <c r="Y25" s="24"/>
      <c r="Z25" s="23"/>
      <c r="AA25" s="23"/>
      <c r="AB25" s="23"/>
      <c r="AC25" s="24"/>
      <c r="AD25" s="24"/>
      <c r="AE25" s="24"/>
      <c r="AF25" s="23"/>
      <c r="AG25" s="23"/>
      <c r="AH25" s="23"/>
    </row>
    <row r="26" spans="1:34" s="16" customFormat="1" ht="72" x14ac:dyDescent="0.25">
      <c r="A26" s="15"/>
      <c r="B26" s="17">
        <v>2007</v>
      </c>
      <c r="C26" s="17" t="s">
        <v>29</v>
      </c>
      <c r="D26" s="17" t="s">
        <v>101</v>
      </c>
      <c r="E26" s="17" t="s">
        <v>168</v>
      </c>
      <c r="F26" s="17" t="s">
        <v>117</v>
      </c>
      <c r="G26" s="17" t="s">
        <v>59</v>
      </c>
      <c r="H26" s="17" t="s">
        <v>13</v>
      </c>
      <c r="I26" s="17" t="s">
        <v>155</v>
      </c>
      <c r="J26" s="19" t="s">
        <v>274</v>
      </c>
      <c r="K26" s="22" t="s">
        <v>76</v>
      </c>
      <c r="L26" s="22" t="s">
        <v>76</v>
      </c>
      <c r="M26" s="22" t="s">
        <v>76</v>
      </c>
      <c r="N26" s="23">
        <v>11</v>
      </c>
      <c r="O26" s="23">
        <v>28.6</v>
      </c>
      <c r="P26" s="23">
        <f>IF(AND(O26&lt;&gt;0,N26&lt;&gt;0),O26/N26*100,"")</f>
        <v>260</v>
      </c>
      <c r="Q26" s="24" t="s">
        <v>76</v>
      </c>
      <c r="R26" s="24" t="s">
        <v>76</v>
      </c>
      <c r="S26" s="24" t="s">
        <v>76</v>
      </c>
      <c r="T26" s="23"/>
      <c r="U26" s="23"/>
      <c r="V26" s="23"/>
      <c r="W26" s="24"/>
      <c r="X26" s="24"/>
      <c r="Y26" s="24"/>
      <c r="Z26" s="23"/>
      <c r="AA26" s="23"/>
      <c r="AB26" s="23"/>
      <c r="AC26" s="24"/>
      <c r="AD26" s="24"/>
      <c r="AE26" s="24"/>
      <c r="AF26" s="23"/>
      <c r="AG26" s="23"/>
      <c r="AH26" s="23"/>
    </row>
    <row r="27" spans="1:34" s="16" customFormat="1" ht="60" x14ac:dyDescent="0.25">
      <c r="A27" s="15"/>
      <c r="B27" s="17">
        <v>2007</v>
      </c>
      <c r="C27" s="17" t="s">
        <v>29</v>
      </c>
      <c r="D27" s="17" t="s">
        <v>102</v>
      </c>
      <c r="E27" s="17" t="s">
        <v>169</v>
      </c>
      <c r="F27" s="17" t="s">
        <v>114</v>
      </c>
      <c r="G27" s="17"/>
      <c r="H27" s="17" t="s">
        <v>13</v>
      </c>
      <c r="I27" s="17" t="s">
        <v>155</v>
      </c>
      <c r="J27" s="19"/>
      <c r="K27" s="22" t="s">
        <v>76</v>
      </c>
      <c r="L27" s="22" t="s">
        <v>76</v>
      </c>
      <c r="M27" s="22" t="s">
        <v>76</v>
      </c>
      <c r="N27" s="23">
        <v>60</v>
      </c>
      <c r="O27" s="23">
        <v>68.099999999999994</v>
      </c>
      <c r="P27" s="23">
        <f t="shared" ref="P27:P107" si="1">IF(AND(O27&lt;&gt;0,N27&lt;&gt;0),O27/N27*100,"")</f>
        <v>113.5</v>
      </c>
      <c r="Q27" s="24"/>
      <c r="R27" s="24"/>
      <c r="S27" s="24"/>
      <c r="T27" s="23"/>
      <c r="U27" s="23"/>
      <c r="V27" s="23"/>
      <c r="W27" s="24"/>
      <c r="X27" s="24"/>
      <c r="Y27" s="24"/>
      <c r="Z27" s="23"/>
      <c r="AA27" s="23"/>
      <c r="AB27" s="23"/>
      <c r="AC27" s="24"/>
      <c r="AD27" s="24"/>
      <c r="AE27" s="24"/>
      <c r="AF27" s="23"/>
      <c r="AG27" s="23"/>
      <c r="AH27" s="23"/>
    </row>
    <row r="28" spans="1:34" s="16" customFormat="1" ht="60" x14ac:dyDescent="0.25">
      <c r="A28" s="15"/>
      <c r="B28" s="17">
        <v>2007</v>
      </c>
      <c r="C28" s="17" t="s">
        <v>29</v>
      </c>
      <c r="D28" s="17" t="s">
        <v>116</v>
      </c>
      <c r="E28" s="17" t="s">
        <v>170</v>
      </c>
      <c r="F28" s="17" t="s">
        <v>118</v>
      </c>
      <c r="G28" s="17"/>
      <c r="H28" s="17" t="s">
        <v>13</v>
      </c>
      <c r="I28" s="17" t="s">
        <v>155</v>
      </c>
      <c r="J28" s="19"/>
      <c r="K28" s="22" t="s">
        <v>76</v>
      </c>
      <c r="L28" s="22" t="s">
        <v>76</v>
      </c>
      <c r="M28" s="22" t="s">
        <v>76</v>
      </c>
      <c r="N28" s="23">
        <v>0</v>
      </c>
      <c r="O28" s="23">
        <v>0</v>
      </c>
      <c r="P28" s="23" t="s">
        <v>325</v>
      </c>
      <c r="Q28" s="24"/>
      <c r="R28" s="24"/>
      <c r="S28" s="24"/>
      <c r="T28" s="23"/>
      <c r="U28" s="23"/>
      <c r="V28" s="23"/>
      <c r="W28" s="24"/>
      <c r="X28" s="24"/>
      <c r="Y28" s="24"/>
      <c r="Z28" s="23"/>
      <c r="AA28" s="23"/>
      <c r="AB28" s="23"/>
      <c r="AC28" s="24"/>
      <c r="AD28" s="24"/>
      <c r="AE28" s="24"/>
      <c r="AF28" s="23"/>
      <c r="AG28" s="23"/>
      <c r="AH28" s="23"/>
    </row>
    <row r="29" spans="1:34" s="16" customFormat="1" ht="90" x14ac:dyDescent="0.25">
      <c r="A29" s="15"/>
      <c r="B29" s="17">
        <v>2007</v>
      </c>
      <c r="C29" s="17" t="s">
        <v>29</v>
      </c>
      <c r="D29" s="17" t="s">
        <v>103</v>
      </c>
      <c r="E29" s="17" t="s">
        <v>171</v>
      </c>
      <c r="F29" s="17" t="s">
        <v>115</v>
      </c>
      <c r="G29" s="17"/>
      <c r="H29" s="17" t="s">
        <v>13</v>
      </c>
      <c r="I29" s="17" t="s">
        <v>155</v>
      </c>
      <c r="J29" s="20" t="s">
        <v>316</v>
      </c>
      <c r="K29" s="22" t="s">
        <v>76</v>
      </c>
      <c r="L29" s="22" t="s">
        <v>76</v>
      </c>
      <c r="M29" s="22" t="s">
        <v>76</v>
      </c>
      <c r="N29" s="23">
        <v>48</v>
      </c>
      <c r="O29" s="23">
        <v>51.7</v>
      </c>
      <c r="P29" s="23">
        <f t="shared" si="1"/>
        <v>107.70833333333334</v>
      </c>
      <c r="Q29" s="24"/>
      <c r="R29" s="24"/>
      <c r="S29" s="24"/>
      <c r="T29" s="23">
        <v>53</v>
      </c>
      <c r="U29" s="23">
        <v>58.6</v>
      </c>
      <c r="V29" s="23">
        <f>IF(AND(U29&lt;&gt;0,T29&lt;&gt;0),U29/T29*100,"")</f>
        <v>110.56603773584905</v>
      </c>
      <c r="W29" s="24">
        <v>53</v>
      </c>
      <c r="X29" s="24">
        <v>58.6</v>
      </c>
      <c r="Y29" s="24">
        <f>IF(AND(X29&lt;&gt;0,W29&lt;&gt;0),X29/W29*100,"")</f>
        <v>110.56603773584905</v>
      </c>
      <c r="Z29" s="23">
        <v>58</v>
      </c>
      <c r="AA29" s="23">
        <v>84.28</v>
      </c>
      <c r="AB29" s="23">
        <f>IF(AND(AA29&lt;&gt;0,Z29&lt;&gt;0),AA29/Z29*100,"")</f>
        <v>145.31034482758619</v>
      </c>
      <c r="AC29" s="24">
        <v>58</v>
      </c>
      <c r="AD29" s="24">
        <v>90.7</v>
      </c>
      <c r="AE29" s="24">
        <f>IF(AND(AD29&lt;&gt;0,AC29&lt;&gt;0),AD29/AC29*100,"")</f>
        <v>156.37931034482759</v>
      </c>
      <c r="AF29" s="23"/>
      <c r="AG29" s="23"/>
      <c r="AH29" s="23"/>
    </row>
    <row r="30" spans="1:34" s="16" customFormat="1" ht="60" x14ac:dyDescent="0.25">
      <c r="A30" s="15"/>
      <c r="B30" s="17">
        <v>2007</v>
      </c>
      <c r="C30" s="17" t="s">
        <v>29</v>
      </c>
      <c r="D30" s="17" t="s">
        <v>119</v>
      </c>
      <c r="E30" s="17" t="s">
        <v>172</v>
      </c>
      <c r="F30" s="17" t="s">
        <v>120</v>
      </c>
      <c r="G30" s="17"/>
      <c r="H30" s="17" t="s">
        <v>13</v>
      </c>
      <c r="I30" s="17" t="s">
        <v>155</v>
      </c>
      <c r="J30" s="19"/>
      <c r="K30" s="22" t="s">
        <v>76</v>
      </c>
      <c r="L30" s="22" t="s">
        <v>76</v>
      </c>
      <c r="M30" s="22" t="s">
        <v>76</v>
      </c>
      <c r="N30" s="23">
        <v>0</v>
      </c>
      <c r="O30" s="23">
        <v>49.2</v>
      </c>
      <c r="P30" s="23" t="s">
        <v>325</v>
      </c>
      <c r="Q30" s="24"/>
      <c r="R30" s="24"/>
      <c r="S30" s="24"/>
      <c r="T30" s="23">
        <v>60.02</v>
      </c>
      <c r="U30" s="23">
        <v>51.5</v>
      </c>
      <c r="V30" s="23">
        <f>IF(AND(U30&lt;&gt;0,T30&lt;&gt;0),U30/T30*100,"")</f>
        <v>85.804731756081296</v>
      </c>
      <c r="W30" s="24"/>
      <c r="X30" s="24"/>
      <c r="Y30" s="24"/>
      <c r="Z30" s="23"/>
      <c r="AA30" s="23"/>
      <c r="AB30" s="23"/>
      <c r="AC30" s="24"/>
      <c r="AD30" s="24"/>
      <c r="AE30" s="24"/>
      <c r="AF30" s="23"/>
      <c r="AG30" s="23"/>
      <c r="AH30" s="23"/>
    </row>
    <row r="31" spans="1:34" s="16" customFormat="1" ht="72" x14ac:dyDescent="0.25">
      <c r="A31" s="15"/>
      <c r="B31" s="17">
        <v>2007</v>
      </c>
      <c r="C31" s="17" t="s">
        <v>29</v>
      </c>
      <c r="D31" s="17" t="s">
        <v>104</v>
      </c>
      <c r="E31" s="17"/>
      <c r="F31" s="17" t="s">
        <v>121</v>
      </c>
      <c r="G31" s="17"/>
      <c r="H31" s="17" t="s">
        <v>13</v>
      </c>
      <c r="I31" s="17" t="s">
        <v>155</v>
      </c>
      <c r="J31" s="19"/>
      <c r="K31" s="22" t="s">
        <v>76</v>
      </c>
      <c r="L31" s="22" t="s">
        <v>76</v>
      </c>
      <c r="M31" s="22" t="s">
        <v>76</v>
      </c>
      <c r="N31" s="23"/>
      <c r="O31" s="23"/>
      <c r="P31" s="23" t="str">
        <f>IF(AND(O30&lt;&gt;0,N30&lt;&gt;0),O30/N30*100,"")</f>
        <v/>
      </c>
      <c r="Q31" s="24"/>
      <c r="R31" s="24"/>
      <c r="S31" s="24"/>
      <c r="T31" s="23"/>
      <c r="U31" s="23"/>
      <c r="V31" s="23"/>
      <c r="W31" s="24"/>
      <c r="X31" s="24"/>
      <c r="Y31" s="24"/>
      <c r="Z31" s="23"/>
      <c r="AA31" s="23"/>
      <c r="AB31" s="23"/>
      <c r="AC31" s="24"/>
      <c r="AD31" s="24"/>
      <c r="AE31" s="24"/>
      <c r="AF31" s="23"/>
      <c r="AG31" s="23"/>
      <c r="AH31" s="23"/>
    </row>
    <row r="32" spans="1:34" s="16" customFormat="1" ht="60" x14ac:dyDescent="0.25">
      <c r="A32" s="15"/>
      <c r="B32" s="17">
        <v>2007</v>
      </c>
      <c r="C32" s="17" t="s">
        <v>29</v>
      </c>
      <c r="D32" s="17" t="s">
        <v>105</v>
      </c>
      <c r="E32" s="17"/>
      <c r="F32" s="17" t="s">
        <v>122</v>
      </c>
      <c r="G32" s="17"/>
      <c r="H32" s="17" t="s">
        <v>13</v>
      </c>
      <c r="I32" s="17" t="s">
        <v>155</v>
      </c>
      <c r="J32" s="19"/>
      <c r="K32" s="22" t="s">
        <v>76</v>
      </c>
      <c r="L32" s="22" t="s">
        <v>76</v>
      </c>
      <c r="M32" s="22" t="s">
        <v>76</v>
      </c>
      <c r="N32" s="23"/>
      <c r="O32" s="23"/>
      <c r="P32" s="23" t="str">
        <f t="shared" si="1"/>
        <v/>
      </c>
      <c r="Q32" s="24"/>
      <c r="R32" s="24"/>
      <c r="S32" s="24"/>
      <c r="T32" s="23"/>
      <c r="U32" s="23"/>
      <c r="V32" s="23"/>
      <c r="W32" s="24"/>
      <c r="X32" s="24"/>
      <c r="Y32" s="24"/>
      <c r="Z32" s="23"/>
      <c r="AA32" s="23"/>
      <c r="AB32" s="23"/>
      <c r="AC32" s="24"/>
      <c r="AD32" s="24"/>
      <c r="AE32" s="24"/>
      <c r="AF32" s="23"/>
      <c r="AG32" s="23"/>
      <c r="AH32" s="23"/>
    </row>
    <row r="33" spans="1:34" s="16" customFormat="1" ht="72" x14ac:dyDescent="0.25">
      <c r="A33" s="15"/>
      <c r="B33" s="17">
        <v>2007</v>
      </c>
      <c r="C33" s="17" t="s">
        <v>29</v>
      </c>
      <c r="D33" s="17" t="s">
        <v>106</v>
      </c>
      <c r="E33" s="17" t="s">
        <v>173</v>
      </c>
      <c r="F33" s="17" t="s">
        <v>123</v>
      </c>
      <c r="G33" s="17"/>
      <c r="H33" s="17" t="s">
        <v>13</v>
      </c>
      <c r="I33" s="17" t="s">
        <v>155</v>
      </c>
      <c r="J33" s="19"/>
      <c r="K33" s="22" t="s">
        <v>76</v>
      </c>
      <c r="L33" s="22" t="s">
        <v>76</v>
      </c>
      <c r="M33" s="22" t="s">
        <v>76</v>
      </c>
      <c r="N33" s="23">
        <v>95</v>
      </c>
      <c r="O33" s="23">
        <v>98.4</v>
      </c>
      <c r="P33" s="23">
        <f t="shared" si="1"/>
        <v>103.57894736842105</v>
      </c>
      <c r="Q33" s="24"/>
      <c r="R33" s="24"/>
      <c r="S33" s="24"/>
      <c r="T33" s="23">
        <v>99.2</v>
      </c>
      <c r="U33" s="23">
        <v>98.8</v>
      </c>
      <c r="V33" s="23">
        <f>IF(AND(U33&lt;&gt;0,T33&lt;&gt;0),U33/T33*100,"")</f>
        <v>99.59677419354837</v>
      </c>
      <c r="W33" s="24"/>
      <c r="X33" s="24"/>
      <c r="Y33" s="24"/>
      <c r="Z33" s="23"/>
      <c r="AA33" s="23"/>
      <c r="AB33" s="23"/>
      <c r="AC33" s="24"/>
      <c r="AD33" s="24"/>
      <c r="AE33" s="24"/>
      <c r="AF33" s="23"/>
      <c r="AG33" s="23"/>
      <c r="AH33" s="23"/>
    </row>
    <row r="34" spans="1:34" s="16" customFormat="1" ht="48" x14ac:dyDescent="0.25">
      <c r="A34" s="15"/>
      <c r="B34" s="17">
        <v>2007</v>
      </c>
      <c r="C34" s="18" t="s">
        <v>37</v>
      </c>
      <c r="D34" s="17" t="s">
        <v>124</v>
      </c>
      <c r="E34" s="17" t="s">
        <v>205</v>
      </c>
      <c r="F34" s="17" t="s">
        <v>139</v>
      </c>
      <c r="G34" s="17"/>
      <c r="H34" s="17" t="s">
        <v>13</v>
      </c>
      <c r="I34" s="17" t="s">
        <v>156</v>
      </c>
      <c r="J34" s="19"/>
      <c r="K34" s="22" t="s">
        <v>76</v>
      </c>
      <c r="L34" s="22" t="s">
        <v>76</v>
      </c>
      <c r="M34" s="22" t="s">
        <v>76</v>
      </c>
      <c r="N34" s="23">
        <v>60</v>
      </c>
      <c r="O34" s="23">
        <v>60</v>
      </c>
      <c r="P34" s="23">
        <f>IF(AND(O34&lt;&gt;0,N34&lt;&gt;0),O34/N34*100,"")</f>
        <v>100</v>
      </c>
      <c r="Q34" s="24"/>
      <c r="R34" s="24"/>
      <c r="S34" s="24"/>
      <c r="T34" s="23"/>
      <c r="U34" s="23"/>
      <c r="V34" s="23"/>
      <c r="W34" s="24"/>
      <c r="X34" s="24"/>
      <c r="Y34" s="24"/>
      <c r="Z34" s="23"/>
      <c r="AA34" s="23"/>
      <c r="AB34" s="23"/>
      <c r="AC34" s="24"/>
      <c r="AD34" s="24"/>
      <c r="AE34" s="24"/>
      <c r="AF34" s="23"/>
      <c r="AG34" s="23"/>
      <c r="AH34" s="23"/>
    </row>
    <row r="35" spans="1:34" s="16" customFormat="1" ht="48" x14ac:dyDescent="0.25">
      <c r="A35" s="15"/>
      <c r="B35" s="17">
        <v>2007</v>
      </c>
      <c r="C35" s="18" t="s">
        <v>37</v>
      </c>
      <c r="D35" s="17" t="s">
        <v>125</v>
      </c>
      <c r="E35" s="17" t="s">
        <v>174</v>
      </c>
      <c r="F35" s="17" t="s">
        <v>140</v>
      </c>
      <c r="G35" s="17"/>
      <c r="H35" s="17" t="s">
        <v>13</v>
      </c>
      <c r="I35" s="17" t="s">
        <v>156</v>
      </c>
      <c r="J35" s="19"/>
      <c r="K35" s="22" t="s">
        <v>76</v>
      </c>
      <c r="L35" s="22" t="s">
        <v>76</v>
      </c>
      <c r="M35" s="22" t="s">
        <v>76</v>
      </c>
      <c r="N35" s="23">
        <v>50</v>
      </c>
      <c r="O35" s="23">
        <v>61.3</v>
      </c>
      <c r="P35" s="23">
        <f t="shared" si="1"/>
        <v>122.6</v>
      </c>
      <c r="Q35" s="24"/>
      <c r="R35" s="24"/>
      <c r="S35" s="24"/>
      <c r="T35" s="23"/>
      <c r="U35" s="23"/>
      <c r="V35" s="23"/>
      <c r="W35" s="24"/>
      <c r="X35" s="24"/>
      <c r="Y35" s="24"/>
      <c r="Z35" s="23"/>
      <c r="AA35" s="23"/>
      <c r="AB35" s="23"/>
      <c r="AC35" s="24"/>
      <c r="AD35" s="24"/>
      <c r="AE35" s="24"/>
      <c r="AF35" s="23"/>
      <c r="AG35" s="23"/>
      <c r="AH35" s="23"/>
    </row>
    <row r="36" spans="1:34" s="16" customFormat="1" ht="60" x14ac:dyDescent="0.25">
      <c r="A36" s="15"/>
      <c r="B36" s="17">
        <v>2007</v>
      </c>
      <c r="C36" s="18" t="s">
        <v>37</v>
      </c>
      <c r="D36" s="17" t="s">
        <v>126</v>
      </c>
      <c r="E36" s="17"/>
      <c r="F36" s="17" t="s">
        <v>141</v>
      </c>
      <c r="G36" s="17"/>
      <c r="H36" s="17" t="s">
        <v>13</v>
      </c>
      <c r="I36" s="17" t="s">
        <v>156</v>
      </c>
      <c r="J36" s="19"/>
      <c r="K36" s="22" t="s">
        <v>76</v>
      </c>
      <c r="L36" s="22" t="s">
        <v>76</v>
      </c>
      <c r="M36" s="22" t="s">
        <v>76</v>
      </c>
      <c r="N36" s="23"/>
      <c r="O36" s="23"/>
      <c r="P36" s="23" t="str">
        <f t="shared" si="1"/>
        <v/>
      </c>
      <c r="Q36" s="24"/>
      <c r="R36" s="24"/>
      <c r="S36" s="24"/>
      <c r="T36" s="23"/>
      <c r="U36" s="23"/>
      <c r="V36" s="23"/>
      <c r="W36" s="24"/>
      <c r="X36" s="24"/>
      <c r="Y36" s="24"/>
      <c r="Z36" s="23"/>
      <c r="AA36" s="23"/>
      <c r="AB36" s="23"/>
      <c r="AC36" s="24"/>
      <c r="AD36" s="24"/>
      <c r="AE36" s="24"/>
      <c r="AF36" s="23"/>
      <c r="AG36" s="23"/>
      <c r="AH36" s="23"/>
    </row>
    <row r="37" spans="1:34" s="16" customFormat="1" ht="48" x14ac:dyDescent="0.25">
      <c r="A37" s="15"/>
      <c r="B37" s="17">
        <v>2007</v>
      </c>
      <c r="C37" s="18" t="s">
        <v>37</v>
      </c>
      <c r="D37" s="17" t="s">
        <v>127</v>
      </c>
      <c r="E37" s="17"/>
      <c r="F37" s="17" t="s">
        <v>142</v>
      </c>
      <c r="G37" s="17"/>
      <c r="H37" s="17" t="s">
        <v>13</v>
      </c>
      <c r="I37" s="17" t="s">
        <v>156</v>
      </c>
      <c r="J37" s="19"/>
      <c r="K37" s="22" t="s">
        <v>76</v>
      </c>
      <c r="L37" s="22" t="s">
        <v>76</v>
      </c>
      <c r="M37" s="22" t="s">
        <v>76</v>
      </c>
      <c r="N37" s="23"/>
      <c r="O37" s="23"/>
      <c r="P37" s="23" t="str">
        <f t="shared" si="1"/>
        <v/>
      </c>
      <c r="Q37" s="24"/>
      <c r="R37" s="24"/>
      <c r="S37" s="24"/>
      <c r="T37" s="23"/>
      <c r="U37" s="23"/>
      <c r="V37" s="23"/>
      <c r="W37" s="24"/>
      <c r="X37" s="24"/>
      <c r="Y37" s="24"/>
      <c r="Z37" s="23"/>
      <c r="AA37" s="23"/>
      <c r="AB37" s="23"/>
      <c r="AC37" s="24"/>
      <c r="AD37" s="24"/>
      <c r="AE37" s="24"/>
      <c r="AF37" s="23"/>
      <c r="AG37" s="23"/>
      <c r="AH37" s="23"/>
    </row>
    <row r="38" spans="1:34" s="16" customFormat="1" ht="48" x14ac:dyDescent="0.25">
      <c r="A38" s="15"/>
      <c r="B38" s="17">
        <v>2007</v>
      </c>
      <c r="C38" s="18" t="s">
        <v>37</v>
      </c>
      <c r="D38" s="17" t="s">
        <v>128</v>
      </c>
      <c r="E38" s="17"/>
      <c r="F38" s="17" t="s">
        <v>143</v>
      </c>
      <c r="G38" s="17"/>
      <c r="H38" s="17" t="s">
        <v>13</v>
      </c>
      <c r="I38" s="17" t="s">
        <v>156</v>
      </c>
      <c r="J38" s="19"/>
      <c r="K38" s="22" t="s">
        <v>76</v>
      </c>
      <c r="L38" s="22" t="s">
        <v>76</v>
      </c>
      <c r="M38" s="22" t="s">
        <v>76</v>
      </c>
      <c r="N38" s="23"/>
      <c r="O38" s="23"/>
      <c r="P38" s="23" t="str">
        <f t="shared" si="1"/>
        <v/>
      </c>
      <c r="Q38" s="24"/>
      <c r="R38" s="24"/>
      <c r="S38" s="24"/>
      <c r="T38" s="23"/>
      <c r="U38" s="23"/>
      <c r="V38" s="23"/>
      <c r="W38" s="24"/>
      <c r="X38" s="24"/>
      <c r="Y38" s="24"/>
      <c r="Z38" s="23"/>
      <c r="AA38" s="23"/>
      <c r="AB38" s="23"/>
      <c r="AC38" s="24"/>
      <c r="AD38" s="24"/>
      <c r="AE38" s="24"/>
      <c r="AF38" s="23"/>
      <c r="AG38" s="23"/>
      <c r="AH38" s="23"/>
    </row>
    <row r="39" spans="1:34" s="16" customFormat="1" ht="48" x14ac:dyDescent="0.25">
      <c r="A39" s="15"/>
      <c r="B39" s="17">
        <v>2007</v>
      </c>
      <c r="C39" s="18" t="s">
        <v>37</v>
      </c>
      <c r="D39" s="17" t="s">
        <v>129</v>
      </c>
      <c r="E39" s="17"/>
      <c r="F39" s="17" t="s">
        <v>148</v>
      </c>
      <c r="G39" s="17"/>
      <c r="H39" s="17" t="s">
        <v>13</v>
      </c>
      <c r="I39" s="17" t="s">
        <v>156</v>
      </c>
      <c r="J39" s="19"/>
      <c r="K39" s="22" t="s">
        <v>76</v>
      </c>
      <c r="L39" s="22" t="s">
        <v>76</v>
      </c>
      <c r="M39" s="22" t="s">
        <v>76</v>
      </c>
      <c r="N39" s="23"/>
      <c r="O39" s="23"/>
      <c r="P39" s="23" t="str">
        <f t="shared" si="1"/>
        <v/>
      </c>
      <c r="Q39" s="24"/>
      <c r="R39" s="24"/>
      <c r="S39" s="24"/>
      <c r="T39" s="23"/>
      <c r="U39" s="23"/>
      <c r="V39" s="23"/>
      <c r="W39" s="24"/>
      <c r="X39" s="24"/>
      <c r="Y39" s="24"/>
      <c r="Z39" s="23"/>
      <c r="AA39" s="23"/>
      <c r="AB39" s="23"/>
      <c r="AC39" s="24"/>
      <c r="AD39" s="24"/>
      <c r="AE39" s="24"/>
      <c r="AF39" s="23"/>
      <c r="AG39" s="23"/>
      <c r="AH39" s="23"/>
    </row>
    <row r="40" spans="1:34" s="16" customFormat="1" ht="48" x14ac:dyDescent="0.25">
      <c r="A40" s="15"/>
      <c r="B40" s="17">
        <v>2007</v>
      </c>
      <c r="C40" s="18" t="s">
        <v>37</v>
      </c>
      <c r="D40" s="17" t="s">
        <v>130</v>
      </c>
      <c r="E40" s="17"/>
      <c r="F40" s="17" t="s">
        <v>144</v>
      </c>
      <c r="G40" s="17"/>
      <c r="H40" s="17" t="s">
        <v>13</v>
      </c>
      <c r="I40" s="17" t="s">
        <v>156</v>
      </c>
      <c r="J40" s="19"/>
      <c r="K40" s="22" t="s">
        <v>76</v>
      </c>
      <c r="L40" s="22" t="s">
        <v>76</v>
      </c>
      <c r="M40" s="22" t="s">
        <v>76</v>
      </c>
      <c r="N40" s="23"/>
      <c r="O40" s="23"/>
      <c r="P40" s="23" t="str">
        <f t="shared" si="1"/>
        <v/>
      </c>
      <c r="Q40" s="24"/>
      <c r="R40" s="24"/>
      <c r="S40" s="24"/>
      <c r="T40" s="23"/>
      <c r="U40" s="23"/>
      <c r="V40" s="23"/>
      <c r="W40" s="24"/>
      <c r="X40" s="24"/>
      <c r="Y40" s="24"/>
      <c r="Z40" s="23"/>
      <c r="AA40" s="23"/>
      <c r="AB40" s="23"/>
      <c r="AC40" s="24"/>
      <c r="AD40" s="24"/>
      <c r="AE40" s="24"/>
      <c r="AF40" s="23"/>
      <c r="AG40" s="23"/>
      <c r="AH40" s="23"/>
    </row>
    <row r="41" spans="1:34" s="16" customFormat="1" ht="48" x14ac:dyDescent="0.25">
      <c r="A41" s="15"/>
      <c r="B41" s="17">
        <v>2007</v>
      </c>
      <c r="C41" s="18" t="s">
        <v>37</v>
      </c>
      <c r="D41" s="17" t="s">
        <v>131</v>
      </c>
      <c r="E41" s="17"/>
      <c r="F41" s="17" t="s">
        <v>145</v>
      </c>
      <c r="G41" s="17"/>
      <c r="H41" s="17" t="s">
        <v>13</v>
      </c>
      <c r="I41" s="17" t="s">
        <v>156</v>
      </c>
      <c r="J41" s="19"/>
      <c r="K41" s="22" t="s">
        <v>76</v>
      </c>
      <c r="L41" s="22" t="s">
        <v>76</v>
      </c>
      <c r="M41" s="22" t="s">
        <v>76</v>
      </c>
      <c r="N41" s="23"/>
      <c r="O41" s="23"/>
      <c r="P41" s="23" t="str">
        <f t="shared" si="1"/>
        <v/>
      </c>
      <c r="Q41" s="24"/>
      <c r="R41" s="24"/>
      <c r="S41" s="24"/>
      <c r="T41" s="23"/>
      <c r="U41" s="23"/>
      <c r="V41" s="23"/>
      <c r="W41" s="24"/>
      <c r="X41" s="24"/>
      <c r="Y41" s="24"/>
      <c r="Z41" s="23"/>
      <c r="AA41" s="23"/>
      <c r="AB41" s="23"/>
      <c r="AC41" s="24"/>
      <c r="AD41" s="24"/>
      <c r="AE41" s="24"/>
      <c r="AF41" s="23"/>
      <c r="AG41" s="23"/>
      <c r="AH41" s="23"/>
    </row>
    <row r="42" spans="1:34" s="16" customFormat="1" ht="48" x14ac:dyDescent="0.25">
      <c r="A42" s="15"/>
      <c r="B42" s="17">
        <v>2007</v>
      </c>
      <c r="C42" s="18" t="s">
        <v>37</v>
      </c>
      <c r="D42" s="17" t="s">
        <v>132</v>
      </c>
      <c r="E42" s="17"/>
      <c r="F42" s="17" t="s">
        <v>146</v>
      </c>
      <c r="G42" s="17"/>
      <c r="H42" s="17" t="s">
        <v>13</v>
      </c>
      <c r="I42" s="17" t="s">
        <v>156</v>
      </c>
      <c r="J42" s="19"/>
      <c r="K42" s="22" t="s">
        <v>76</v>
      </c>
      <c r="L42" s="22" t="s">
        <v>76</v>
      </c>
      <c r="M42" s="22" t="s">
        <v>76</v>
      </c>
      <c r="N42" s="23"/>
      <c r="O42" s="23"/>
      <c r="P42" s="23" t="str">
        <f t="shared" si="1"/>
        <v/>
      </c>
      <c r="Q42" s="24"/>
      <c r="R42" s="24"/>
      <c r="S42" s="24"/>
      <c r="T42" s="23"/>
      <c r="U42" s="23"/>
      <c r="V42" s="23"/>
      <c r="W42" s="24"/>
      <c r="X42" s="24"/>
      <c r="Y42" s="24"/>
      <c r="Z42" s="23"/>
      <c r="AA42" s="23"/>
      <c r="AB42" s="23"/>
      <c r="AC42" s="24"/>
      <c r="AD42" s="24"/>
      <c r="AE42" s="24"/>
      <c r="AF42" s="23"/>
      <c r="AG42" s="23"/>
      <c r="AH42" s="23"/>
    </row>
    <row r="43" spans="1:34" s="16" customFormat="1" ht="48" x14ac:dyDescent="0.25">
      <c r="A43" s="15"/>
      <c r="B43" s="17">
        <v>2007</v>
      </c>
      <c r="C43" s="18" t="s">
        <v>37</v>
      </c>
      <c r="D43" s="17" t="s">
        <v>133</v>
      </c>
      <c r="E43" s="17"/>
      <c r="F43" s="17" t="s">
        <v>147</v>
      </c>
      <c r="G43" s="17"/>
      <c r="H43" s="17" t="s">
        <v>13</v>
      </c>
      <c r="I43" s="17" t="s">
        <v>156</v>
      </c>
      <c r="J43" s="19"/>
      <c r="K43" s="22" t="s">
        <v>76</v>
      </c>
      <c r="L43" s="22" t="s">
        <v>76</v>
      </c>
      <c r="M43" s="22" t="s">
        <v>76</v>
      </c>
      <c r="N43" s="23"/>
      <c r="O43" s="23"/>
      <c r="P43" s="23" t="str">
        <f t="shared" si="1"/>
        <v/>
      </c>
      <c r="Q43" s="24"/>
      <c r="R43" s="24"/>
      <c r="S43" s="24"/>
      <c r="T43" s="23"/>
      <c r="U43" s="23"/>
      <c r="V43" s="23"/>
      <c r="W43" s="24"/>
      <c r="X43" s="24"/>
      <c r="Y43" s="24"/>
      <c r="Z43" s="23"/>
      <c r="AA43" s="23"/>
      <c r="AB43" s="23"/>
      <c r="AC43" s="24"/>
      <c r="AD43" s="24"/>
      <c r="AE43" s="24"/>
      <c r="AF43" s="23"/>
      <c r="AG43" s="23"/>
      <c r="AH43" s="23"/>
    </row>
    <row r="44" spans="1:34" s="16" customFormat="1" ht="60" x14ac:dyDescent="0.25">
      <c r="A44" s="15"/>
      <c r="B44" s="17">
        <v>2007</v>
      </c>
      <c r="C44" s="18" t="s">
        <v>37</v>
      </c>
      <c r="D44" s="17" t="s">
        <v>134</v>
      </c>
      <c r="E44" s="17"/>
      <c r="F44" s="17" t="s">
        <v>149</v>
      </c>
      <c r="G44" s="17"/>
      <c r="H44" s="17" t="s">
        <v>13</v>
      </c>
      <c r="I44" s="17" t="s">
        <v>156</v>
      </c>
      <c r="J44" s="19"/>
      <c r="K44" s="22" t="s">
        <v>76</v>
      </c>
      <c r="L44" s="22" t="s">
        <v>76</v>
      </c>
      <c r="M44" s="22" t="s">
        <v>76</v>
      </c>
      <c r="N44" s="23"/>
      <c r="O44" s="23"/>
      <c r="P44" s="23" t="str">
        <f t="shared" si="1"/>
        <v/>
      </c>
      <c r="Q44" s="24"/>
      <c r="R44" s="24"/>
      <c r="S44" s="24"/>
      <c r="T44" s="23"/>
      <c r="U44" s="23"/>
      <c r="V44" s="23"/>
      <c r="W44" s="24"/>
      <c r="X44" s="24"/>
      <c r="Y44" s="24"/>
      <c r="Z44" s="23"/>
      <c r="AA44" s="23"/>
      <c r="AB44" s="23"/>
      <c r="AC44" s="24"/>
      <c r="AD44" s="24"/>
      <c r="AE44" s="24"/>
      <c r="AF44" s="23"/>
      <c r="AG44" s="23"/>
      <c r="AH44" s="23"/>
    </row>
    <row r="45" spans="1:34" s="16" customFormat="1" ht="72" x14ac:dyDescent="0.25">
      <c r="A45" s="15"/>
      <c r="B45" s="17">
        <v>2007</v>
      </c>
      <c r="C45" s="18" t="s">
        <v>37</v>
      </c>
      <c r="D45" s="17" t="s">
        <v>135</v>
      </c>
      <c r="E45" s="17"/>
      <c r="F45" s="17" t="s">
        <v>150</v>
      </c>
      <c r="G45" s="17"/>
      <c r="H45" s="17" t="s">
        <v>13</v>
      </c>
      <c r="I45" s="17" t="s">
        <v>156</v>
      </c>
      <c r="J45" s="19"/>
      <c r="K45" s="22" t="s">
        <v>76</v>
      </c>
      <c r="L45" s="22" t="s">
        <v>76</v>
      </c>
      <c r="M45" s="22" t="s">
        <v>76</v>
      </c>
      <c r="N45" s="23"/>
      <c r="O45" s="23"/>
      <c r="P45" s="23" t="str">
        <f t="shared" si="1"/>
        <v/>
      </c>
      <c r="Q45" s="24"/>
      <c r="R45" s="24"/>
      <c r="S45" s="24"/>
      <c r="T45" s="23"/>
      <c r="U45" s="23"/>
      <c r="V45" s="23"/>
      <c r="W45" s="24"/>
      <c r="X45" s="24"/>
      <c r="Y45" s="24"/>
      <c r="Z45" s="23"/>
      <c r="AA45" s="23"/>
      <c r="AB45" s="23"/>
      <c r="AC45" s="24"/>
      <c r="AD45" s="24"/>
      <c r="AE45" s="24"/>
      <c r="AF45" s="23"/>
      <c r="AG45" s="23"/>
      <c r="AH45" s="23"/>
    </row>
    <row r="46" spans="1:34" s="16" customFormat="1" ht="72" x14ac:dyDescent="0.25">
      <c r="A46" s="15"/>
      <c r="B46" s="17">
        <v>2007</v>
      </c>
      <c r="C46" s="18" t="s">
        <v>37</v>
      </c>
      <c r="D46" s="17" t="s">
        <v>136</v>
      </c>
      <c r="E46" s="17"/>
      <c r="F46" s="17" t="s">
        <v>151</v>
      </c>
      <c r="G46" s="17"/>
      <c r="H46" s="17" t="s">
        <v>13</v>
      </c>
      <c r="I46" s="17" t="s">
        <v>156</v>
      </c>
      <c r="J46" s="19"/>
      <c r="K46" s="22" t="s">
        <v>76</v>
      </c>
      <c r="L46" s="22" t="s">
        <v>76</v>
      </c>
      <c r="M46" s="22" t="s">
        <v>76</v>
      </c>
      <c r="N46" s="23"/>
      <c r="O46" s="23"/>
      <c r="P46" s="23" t="str">
        <f t="shared" si="1"/>
        <v/>
      </c>
      <c r="Q46" s="24"/>
      <c r="R46" s="24"/>
      <c r="S46" s="24"/>
      <c r="T46" s="23"/>
      <c r="U46" s="23"/>
      <c r="V46" s="23"/>
      <c r="W46" s="24"/>
      <c r="X46" s="24"/>
      <c r="Y46" s="24"/>
      <c r="Z46" s="23"/>
      <c r="AA46" s="23"/>
      <c r="AB46" s="23"/>
      <c r="AC46" s="24"/>
      <c r="AD46" s="24"/>
      <c r="AE46" s="24"/>
      <c r="AF46" s="23"/>
      <c r="AG46" s="23"/>
      <c r="AH46" s="23"/>
    </row>
    <row r="47" spans="1:34" s="16" customFormat="1" ht="48" x14ac:dyDescent="0.25">
      <c r="A47" s="15"/>
      <c r="B47" s="17">
        <v>2007</v>
      </c>
      <c r="C47" s="18" t="s">
        <v>37</v>
      </c>
      <c r="D47" s="17" t="s">
        <v>137</v>
      </c>
      <c r="E47" s="17"/>
      <c r="F47" s="17" t="s">
        <v>152</v>
      </c>
      <c r="G47" s="17"/>
      <c r="H47" s="17" t="s">
        <v>13</v>
      </c>
      <c r="I47" s="17" t="s">
        <v>156</v>
      </c>
      <c r="J47" s="19"/>
      <c r="K47" s="22" t="s">
        <v>76</v>
      </c>
      <c r="L47" s="22" t="s">
        <v>76</v>
      </c>
      <c r="M47" s="22" t="s">
        <v>76</v>
      </c>
      <c r="N47" s="23"/>
      <c r="O47" s="23"/>
      <c r="P47" s="23" t="str">
        <f t="shared" si="1"/>
        <v/>
      </c>
      <c r="Q47" s="24"/>
      <c r="R47" s="24"/>
      <c r="S47" s="24"/>
      <c r="T47" s="23"/>
      <c r="U47" s="23"/>
      <c r="V47" s="23"/>
      <c r="W47" s="24"/>
      <c r="X47" s="24"/>
      <c r="Y47" s="24"/>
      <c r="Z47" s="23"/>
      <c r="AA47" s="23"/>
      <c r="AB47" s="23"/>
      <c r="AC47" s="24"/>
      <c r="AD47" s="24"/>
      <c r="AE47" s="24"/>
      <c r="AF47" s="23"/>
      <c r="AG47" s="23"/>
      <c r="AH47" s="23"/>
    </row>
    <row r="48" spans="1:34" s="16" customFormat="1" ht="84" x14ac:dyDescent="0.25">
      <c r="A48" s="15"/>
      <c r="B48" s="17">
        <v>2007</v>
      </c>
      <c r="C48" s="18" t="s">
        <v>37</v>
      </c>
      <c r="D48" s="17" t="s">
        <v>138</v>
      </c>
      <c r="E48" s="17"/>
      <c r="F48" s="17" t="s">
        <v>153</v>
      </c>
      <c r="G48" s="17"/>
      <c r="H48" s="17" t="s">
        <v>13</v>
      </c>
      <c r="I48" s="17" t="s">
        <v>156</v>
      </c>
      <c r="J48" s="19"/>
      <c r="K48" s="22" t="s">
        <v>76</v>
      </c>
      <c r="L48" s="22" t="s">
        <v>76</v>
      </c>
      <c r="M48" s="22" t="s">
        <v>76</v>
      </c>
      <c r="N48" s="23"/>
      <c r="O48" s="23"/>
      <c r="P48" s="23" t="str">
        <f t="shared" si="1"/>
        <v/>
      </c>
      <c r="Q48" s="24"/>
      <c r="R48" s="24"/>
      <c r="S48" s="24"/>
      <c r="T48" s="23"/>
      <c r="U48" s="23"/>
      <c r="V48" s="23"/>
      <c r="W48" s="24"/>
      <c r="X48" s="24"/>
      <c r="Y48" s="24"/>
      <c r="Z48" s="23"/>
      <c r="AA48" s="23"/>
      <c r="AB48" s="23"/>
      <c r="AC48" s="24"/>
      <c r="AD48" s="24"/>
      <c r="AE48" s="24"/>
      <c r="AF48" s="23"/>
      <c r="AG48" s="23"/>
      <c r="AH48" s="23"/>
    </row>
    <row r="49" spans="1:34" s="16" customFormat="1" ht="96" x14ac:dyDescent="0.25">
      <c r="A49" s="15"/>
      <c r="B49" s="17">
        <v>2008</v>
      </c>
      <c r="C49" s="18" t="s">
        <v>16</v>
      </c>
      <c r="D49" s="17" t="s">
        <v>157</v>
      </c>
      <c r="E49" s="17" t="s">
        <v>158</v>
      </c>
      <c r="F49" s="17" t="s">
        <v>159</v>
      </c>
      <c r="G49" s="17" t="s">
        <v>58</v>
      </c>
      <c r="H49" s="17" t="s">
        <v>13</v>
      </c>
      <c r="I49" s="17" t="s">
        <v>211</v>
      </c>
      <c r="J49" s="19"/>
      <c r="K49" s="22"/>
      <c r="L49" s="22"/>
      <c r="M49" s="22"/>
      <c r="N49" s="23">
        <v>0</v>
      </c>
      <c r="O49" s="23">
        <v>0</v>
      </c>
      <c r="P49" s="23" t="s">
        <v>325</v>
      </c>
      <c r="Q49" s="24" t="s">
        <v>76</v>
      </c>
      <c r="R49" s="24" t="s">
        <v>76</v>
      </c>
      <c r="S49" s="24" t="s">
        <v>76</v>
      </c>
      <c r="T49" s="23">
        <v>1.03</v>
      </c>
      <c r="U49" s="23">
        <v>0</v>
      </c>
      <c r="V49" s="23">
        <v>0</v>
      </c>
      <c r="W49" s="24">
        <v>1.03</v>
      </c>
      <c r="X49" s="24">
        <v>0</v>
      </c>
      <c r="Y49" s="24">
        <v>0</v>
      </c>
      <c r="Z49" s="23">
        <v>1.17</v>
      </c>
      <c r="AA49" s="23">
        <v>0</v>
      </c>
      <c r="AB49" s="23">
        <v>0</v>
      </c>
      <c r="AC49" s="24"/>
      <c r="AD49" s="24"/>
      <c r="AE49" s="24"/>
      <c r="AF49" s="23"/>
      <c r="AG49" s="23"/>
      <c r="AH49" s="23"/>
    </row>
    <row r="50" spans="1:34" s="16" customFormat="1" ht="72" x14ac:dyDescent="0.25">
      <c r="A50" s="15"/>
      <c r="B50" s="17">
        <v>2008</v>
      </c>
      <c r="C50" s="18" t="s">
        <v>20</v>
      </c>
      <c r="D50" s="17" t="s">
        <v>160</v>
      </c>
      <c r="E50" s="17" t="s">
        <v>161</v>
      </c>
      <c r="F50" s="17" t="s">
        <v>162</v>
      </c>
      <c r="G50" s="17"/>
      <c r="H50" s="17" t="s">
        <v>13</v>
      </c>
      <c r="I50" s="17"/>
      <c r="J50" s="19" t="s">
        <v>212</v>
      </c>
      <c r="K50" s="22"/>
      <c r="L50" s="22"/>
      <c r="M50" s="22"/>
      <c r="N50" s="23">
        <v>8</v>
      </c>
      <c r="O50" s="23">
        <v>8.6999999999999993</v>
      </c>
      <c r="P50" s="23">
        <f t="shared" si="1"/>
        <v>108.74999999999999</v>
      </c>
      <c r="Q50" s="24"/>
      <c r="R50" s="24"/>
      <c r="S50" s="24"/>
      <c r="T50" s="23"/>
      <c r="U50" s="23"/>
      <c r="V50" s="23"/>
      <c r="W50" s="24"/>
      <c r="X50" s="24"/>
      <c r="Y50" s="24"/>
      <c r="Z50" s="23"/>
      <c r="AA50" s="23"/>
      <c r="AB50" s="23"/>
      <c r="AC50" s="24"/>
      <c r="AD50" s="24"/>
      <c r="AE50" s="24"/>
      <c r="AF50" s="23"/>
      <c r="AG50" s="23"/>
      <c r="AH50" s="23"/>
    </row>
    <row r="51" spans="1:34" s="16" customFormat="1" ht="48" x14ac:dyDescent="0.25">
      <c r="A51" s="15"/>
      <c r="B51" s="17">
        <v>2008</v>
      </c>
      <c r="C51" s="18" t="s">
        <v>20</v>
      </c>
      <c r="D51" s="17" t="s">
        <v>166</v>
      </c>
      <c r="E51" s="17"/>
      <c r="F51" s="17" t="s">
        <v>167</v>
      </c>
      <c r="G51" s="17"/>
      <c r="H51" s="17" t="s">
        <v>13</v>
      </c>
      <c r="I51" s="17"/>
      <c r="J51" s="19"/>
      <c r="K51" s="22"/>
      <c r="L51" s="22"/>
      <c r="M51" s="22"/>
      <c r="N51" s="23">
        <v>0</v>
      </c>
      <c r="O51" s="23">
        <v>96.8</v>
      </c>
      <c r="P51" s="23" t="s">
        <v>325</v>
      </c>
      <c r="Q51" s="24"/>
      <c r="R51" s="24"/>
      <c r="S51" s="24"/>
      <c r="T51" s="23"/>
      <c r="U51" s="23"/>
      <c r="V51" s="23"/>
      <c r="W51" s="24"/>
      <c r="X51" s="24"/>
      <c r="Y51" s="24"/>
      <c r="Z51" s="23"/>
      <c r="AA51" s="23"/>
      <c r="AB51" s="23"/>
      <c r="AC51" s="24"/>
      <c r="AD51" s="24"/>
      <c r="AE51" s="24"/>
      <c r="AF51" s="23"/>
      <c r="AG51" s="23"/>
      <c r="AH51" s="23"/>
    </row>
    <row r="52" spans="1:34" s="16" customFormat="1" ht="84" x14ac:dyDescent="0.25">
      <c r="A52" s="15"/>
      <c r="B52" s="17">
        <v>2008</v>
      </c>
      <c r="C52" s="18" t="s">
        <v>29</v>
      </c>
      <c r="D52" s="17" t="s">
        <v>175</v>
      </c>
      <c r="E52" s="17" t="s">
        <v>176</v>
      </c>
      <c r="F52" s="17" t="s">
        <v>177</v>
      </c>
      <c r="G52" s="17"/>
      <c r="H52" s="17" t="s">
        <v>13</v>
      </c>
      <c r="I52" s="17"/>
      <c r="J52" s="19"/>
      <c r="K52" s="22"/>
      <c r="L52" s="22"/>
      <c r="M52" s="22"/>
      <c r="N52" s="23">
        <v>35</v>
      </c>
      <c r="O52" s="23">
        <v>42.1</v>
      </c>
      <c r="P52" s="23">
        <f t="shared" si="1"/>
        <v>120.28571428571428</v>
      </c>
      <c r="Q52" s="24"/>
      <c r="R52" s="24"/>
      <c r="S52" s="24"/>
      <c r="T52" s="23"/>
      <c r="U52" s="23"/>
      <c r="V52" s="23"/>
      <c r="W52" s="24"/>
      <c r="X52" s="24"/>
      <c r="Y52" s="24"/>
      <c r="Z52" s="23"/>
      <c r="AA52" s="23"/>
      <c r="AB52" s="23"/>
      <c r="AC52" s="24"/>
      <c r="AD52" s="24"/>
      <c r="AE52" s="24"/>
      <c r="AF52" s="23"/>
      <c r="AG52" s="23"/>
      <c r="AH52" s="23"/>
    </row>
    <row r="53" spans="1:34" s="16" customFormat="1" ht="96" x14ac:dyDescent="0.25">
      <c r="A53" s="15"/>
      <c r="B53" s="17">
        <v>2008</v>
      </c>
      <c r="C53" s="18" t="s">
        <v>29</v>
      </c>
      <c r="D53" s="17" t="s">
        <v>178</v>
      </c>
      <c r="E53" s="17" t="s">
        <v>179</v>
      </c>
      <c r="F53" s="17" t="s">
        <v>180</v>
      </c>
      <c r="G53" s="17" t="s">
        <v>215</v>
      </c>
      <c r="H53" s="17" t="s">
        <v>13</v>
      </c>
      <c r="I53" s="17" t="s">
        <v>211</v>
      </c>
      <c r="J53" s="20" t="s">
        <v>232</v>
      </c>
      <c r="K53" s="22"/>
      <c r="L53" s="22"/>
      <c r="M53" s="22"/>
      <c r="N53" s="23">
        <v>80</v>
      </c>
      <c r="O53" s="23">
        <v>96</v>
      </c>
      <c r="P53" s="23">
        <f t="shared" si="1"/>
        <v>120</v>
      </c>
      <c r="Q53" s="24" t="s">
        <v>76</v>
      </c>
      <c r="R53" s="24" t="s">
        <v>76</v>
      </c>
      <c r="S53" s="24" t="s">
        <v>76</v>
      </c>
      <c r="T53" s="23"/>
      <c r="U53" s="23"/>
      <c r="V53" s="23"/>
      <c r="W53" s="24"/>
      <c r="X53" s="24"/>
      <c r="Y53" s="24"/>
      <c r="Z53" s="23"/>
      <c r="AA53" s="23"/>
      <c r="AB53" s="23"/>
      <c r="AC53" s="24"/>
      <c r="AD53" s="24"/>
      <c r="AE53" s="24"/>
      <c r="AF53" s="23"/>
      <c r="AG53" s="23"/>
      <c r="AH53" s="23"/>
    </row>
    <row r="54" spans="1:34" s="16" customFormat="1" ht="96" x14ac:dyDescent="0.25">
      <c r="A54" s="15"/>
      <c r="B54" s="17">
        <v>2008</v>
      </c>
      <c r="C54" s="18" t="s">
        <v>29</v>
      </c>
      <c r="D54" s="17" t="s">
        <v>181</v>
      </c>
      <c r="E54" s="17" t="s">
        <v>182</v>
      </c>
      <c r="F54" s="17" t="s">
        <v>183</v>
      </c>
      <c r="G54" s="17" t="s">
        <v>215</v>
      </c>
      <c r="H54" s="17" t="s">
        <v>13</v>
      </c>
      <c r="I54" s="17" t="s">
        <v>211</v>
      </c>
      <c r="J54" s="19" t="s">
        <v>233</v>
      </c>
      <c r="K54" s="22"/>
      <c r="L54" s="22"/>
      <c r="M54" s="22"/>
      <c r="N54" s="23">
        <v>80</v>
      </c>
      <c r="O54" s="23">
        <v>87</v>
      </c>
      <c r="P54" s="23">
        <f t="shared" si="1"/>
        <v>108.74999999999999</v>
      </c>
      <c r="Q54" s="24" t="s">
        <v>76</v>
      </c>
      <c r="R54" s="24" t="s">
        <v>76</v>
      </c>
      <c r="S54" s="24" t="s">
        <v>76</v>
      </c>
      <c r="T54" s="23"/>
      <c r="U54" s="23"/>
      <c r="V54" s="23"/>
      <c r="W54" s="24"/>
      <c r="X54" s="24"/>
      <c r="Y54" s="24"/>
      <c r="Z54" s="23"/>
      <c r="AA54" s="23"/>
      <c r="AB54" s="23"/>
      <c r="AC54" s="24"/>
      <c r="AD54" s="24"/>
      <c r="AE54" s="24"/>
      <c r="AF54" s="23"/>
      <c r="AG54" s="23"/>
      <c r="AH54" s="23"/>
    </row>
    <row r="55" spans="1:34" s="16" customFormat="1" ht="96" x14ac:dyDescent="0.25">
      <c r="A55" s="15"/>
      <c r="B55" s="17">
        <v>2008</v>
      </c>
      <c r="C55" s="18" t="s">
        <v>29</v>
      </c>
      <c r="D55" s="17" t="s">
        <v>184</v>
      </c>
      <c r="E55" s="17" t="s">
        <v>185</v>
      </c>
      <c r="F55" s="17" t="s">
        <v>186</v>
      </c>
      <c r="G55" s="17" t="s">
        <v>215</v>
      </c>
      <c r="H55" s="17" t="s">
        <v>13</v>
      </c>
      <c r="I55" s="17" t="s">
        <v>211</v>
      </c>
      <c r="J55" s="19" t="s">
        <v>234</v>
      </c>
      <c r="K55" s="22"/>
      <c r="L55" s="22"/>
      <c r="M55" s="22"/>
      <c r="N55" s="23">
        <v>80</v>
      </c>
      <c r="O55" s="23">
        <v>67</v>
      </c>
      <c r="P55" s="23">
        <f t="shared" si="1"/>
        <v>83.75</v>
      </c>
      <c r="Q55" s="24" t="s">
        <v>76</v>
      </c>
      <c r="R55" s="24" t="s">
        <v>76</v>
      </c>
      <c r="S55" s="24" t="s">
        <v>76</v>
      </c>
      <c r="T55" s="23"/>
      <c r="U55" s="23"/>
      <c r="V55" s="23"/>
      <c r="W55" s="24"/>
      <c r="X55" s="24"/>
      <c r="Y55" s="24"/>
      <c r="Z55" s="23"/>
      <c r="AA55" s="23"/>
      <c r="AB55" s="23"/>
      <c r="AC55" s="24"/>
      <c r="AD55" s="24"/>
      <c r="AE55" s="24"/>
      <c r="AF55" s="23"/>
      <c r="AG55" s="23"/>
      <c r="AH55" s="23"/>
    </row>
    <row r="56" spans="1:34" s="16" customFormat="1" ht="48" x14ac:dyDescent="0.25">
      <c r="A56" s="15"/>
      <c r="B56" s="17">
        <v>2008</v>
      </c>
      <c r="C56" s="18" t="s">
        <v>29</v>
      </c>
      <c r="D56" s="17" t="s">
        <v>187</v>
      </c>
      <c r="E56" s="17" t="s">
        <v>188</v>
      </c>
      <c r="F56" s="17" t="s">
        <v>189</v>
      </c>
      <c r="G56" s="17"/>
      <c r="H56" s="17" t="s">
        <v>13</v>
      </c>
      <c r="I56" s="17"/>
      <c r="J56" s="19"/>
      <c r="K56" s="22"/>
      <c r="L56" s="22"/>
      <c r="M56" s="22"/>
      <c r="N56" s="23">
        <v>96</v>
      </c>
      <c r="O56" s="23">
        <v>100</v>
      </c>
      <c r="P56" s="23">
        <f t="shared" si="1"/>
        <v>104.16666666666667</v>
      </c>
      <c r="Q56" s="24"/>
      <c r="R56" s="24"/>
      <c r="S56" s="24"/>
      <c r="T56" s="23"/>
      <c r="U56" s="23"/>
      <c r="V56" s="23"/>
      <c r="W56" s="24"/>
      <c r="X56" s="24"/>
      <c r="Y56" s="24"/>
      <c r="Z56" s="23"/>
      <c r="AA56" s="23"/>
      <c r="AB56" s="23"/>
      <c r="AC56" s="24"/>
      <c r="AD56" s="24"/>
      <c r="AE56" s="24"/>
      <c r="AF56" s="23"/>
      <c r="AG56" s="23"/>
      <c r="AH56" s="23"/>
    </row>
    <row r="57" spans="1:34" s="16" customFormat="1" ht="60" x14ac:dyDescent="0.25">
      <c r="A57" s="15"/>
      <c r="B57" s="17">
        <v>2008</v>
      </c>
      <c r="C57" s="18" t="s">
        <v>29</v>
      </c>
      <c r="D57" s="17" t="s">
        <v>190</v>
      </c>
      <c r="E57" s="17" t="s">
        <v>191</v>
      </c>
      <c r="F57" s="17" t="s">
        <v>192</v>
      </c>
      <c r="G57" s="17"/>
      <c r="H57" s="17" t="s">
        <v>13</v>
      </c>
      <c r="I57" s="17"/>
      <c r="J57" s="19"/>
      <c r="K57" s="22"/>
      <c r="L57" s="22"/>
      <c r="M57" s="22"/>
      <c r="N57" s="23">
        <v>95</v>
      </c>
      <c r="O57" s="23">
        <v>84.3</v>
      </c>
      <c r="P57" s="23">
        <f t="shared" si="1"/>
        <v>88.736842105263165</v>
      </c>
      <c r="Q57" s="24"/>
      <c r="R57" s="24"/>
      <c r="S57" s="24"/>
      <c r="T57" s="23"/>
      <c r="U57" s="23"/>
      <c r="V57" s="23"/>
      <c r="W57" s="24"/>
      <c r="X57" s="24"/>
      <c r="Y57" s="24"/>
      <c r="Z57" s="23"/>
      <c r="AA57" s="23"/>
      <c r="AB57" s="23"/>
      <c r="AC57" s="24"/>
      <c r="AD57" s="24"/>
      <c r="AE57" s="24"/>
      <c r="AF57" s="23"/>
      <c r="AG57" s="23"/>
      <c r="AH57" s="23"/>
    </row>
    <row r="58" spans="1:34" s="16" customFormat="1" ht="48" x14ac:dyDescent="0.25">
      <c r="A58" s="15"/>
      <c r="B58" s="17">
        <v>2008</v>
      </c>
      <c r="C58" s="18" t="s">
        <v>29</v>
      </c>
      <c r="D58" s="17" t="s">
        <v>193</v>
      </c>
      <c r="E58" s="17" t="s">
        <v>194</v>
      </c>
      <c r="F58" s="17" t="s">
        <v>195</v>
      </c>
      <c r="G58" s="17"/>
      <c r="H58" s="17" t="s">
        <v>60</v>
      </c>
      <c r="I58" s="17"/>
      <c r="J58" s="19"/>
      <c r="K58" s="22"/>
      <c r="L58" s="22"/>
      <c r="M58" s="22"/>
      <c r="N58" s="23">
        <v>10200</v>
      </c>
      <c r="O58" s="23">
        <v>8607</v>
      </c>
      <c r="P58" s="23">
        <f t="shared" si="1"/>
        <v>84.382352941176478</v>
      </c>
      <c r="Q58" s="24"/>
      <c r="R58" s="24"/>
      <c r="S58" s="24"/>
      <c r="T58" s="23"/>
      <c r="U58" s="23"/>
      <c r="V58" s="23"/>
      <c r="W58" s="24"/>
      <c r="X58" s="24"/>
      <c r="Y58" s="24"/>
      <c r="Z58" s="23"/>
      <c r="AA58" s="23"/>
      <c r="AB58" s="23"/>
      <c r="AC58" s="24"/>
      <c r="AD58" s="24"/>
      <c r="AE58" s="24"/>
      <c r="AF58" s="23"/>
      <c r="AG58" s="23"/>
      <c r="AH58" s="23"/>
    </row>
    <row r="59" spans="1:34" s="16" customFormat="1" ht="48" x14ac:dyDescent="0.25">
      <c r="A59" s="15"/>
      <c r="B59" s="17">
        <v>2008</v>
      </c>
      <c r="C59" s="18" t="s">
        <v>37</v>
      </c>
      <c r="D59" s="17" t="s">
        <v>196</v>
      </c>
      <c r="E59" s="17" t="s">
        <v>197</v>
      </c>
      <c r="F59" s="17" t="s">
        <v>198</v>
      </c>
      <c r="G59" s="17"/>
      <c r="H59" s="17" t="s">
        <v>13</v>
      </c>
      <c r="I59" s="17"/>
      <c r="J59" s="19" t="s">
        <v>250</v>
      </c>
      <c r="K59" s="22"/>
      <c r="L59" s="22"/>
      <c r="M59" s="22"/>
      <c r="N59" s="23">
        <v>0</v>
      </c>
      <c r="O59" s="23">
        <v>0</v>
      </c>
      <c r="P59" s="23" t="s">
        <v>325</v>
      </c>
      <c r="Q59" s="24" t="s">
        <v>76</v>
      </c>
      <c r="R59" s="24" t="s">
        <v>76</v>
      </c>
      <c r="S59" s="24" t="s">
        <v>76</v>
      </c>
      <c r="T59" s="23"/>
      <c r="U59" s="23"/>
      <c r="V59" s="23"/>
      <c r="W59" s="24"/>
      <c r="X59" s="24"/>
      <c r="Y59" s="24"/>
      <c r="Z59" s="23"/>
      <c r="AA59" s="23"/>
      <c r="AB59" s="23"/>
      <c r="AC59" s="24"/>
      <c r="AD59" s="24"/>
      <c r="AE59" s="24"/>
      <c r="AF59" s="23"/>
      <c r="AG59" s="23"/>
      <c r="AH59" s="23"/>
    </row>
    <row r="60" spans="1:34" s="16" customFormat="1" ht="36" x14ac:dyDescent="0.25">
      <c r="A60" s="15"/>
      <c r="B60" s="17">
        <v>2008</v>
      </c>
      <c r="C60" s="18" t="s">
        <v>37</v>
      </c>
      <c r="D60" s="17" t="s">
        <v>199</v>
      </c>
      <c r="E60" s="17" t="s">
        <v>200</v>
      </c>
      <c r="F60" s="17" t="s">
        <v>201</v>
      </c>
      <c r="G60" s="17"/>
      <c r="H60" s="17" t="s">
        <v>13</v>
      </c>
      <c r="I60" s="17"/>
      <c r="J60" s="19"/>
      <c r="K60" s="22"/>
      <c r="L60" s="22"/>
      <c r="M60" s="22"/>
      <c r="N60" s="23">
        <v>94</v>
      </c>
      <c r="O60" s="23">
        <v>78</v>
      </c>
      <c r="P60" s="23">
        <f t="shared" si="1"/>
        <v>82.978723404255319</v>
      </c>
      <c r="Q60" s="24"/>
      <c r="R60" s="24"/>
      <c r="S60" s="24"/>
      <c r="T60" s="23"/>
      <c r="U60" s="23"/>
      <c r="V60" s="23"/>
      <c r="W60" s="24"/>
      <c r="X60" s="24"/>
      <c r="Y60" s="24"/>
      <c r="Z60" s="23"/>
      <c r="AA60" s="23"/>
      <c r="AB60" s="23"/>
      <c r="AC60" s="24"/>
      <c r="AD60" s="24"/>
      <c r="AE60" s="24"/>
      <c r="AF60" s="23"/>
      <c r="AG60" s="23"/>
      <c r="AH60" s="23"/>
    </row>
    <row r="61" spans="1:34" s="16" customFormat="1" ht="60" x14ac:dyDescent="0.25">
      <c r="A61" s="15"/>
      <c r="B61" s="17">
        <v>2008</v>
      </c>
      <c r="C61" s="18" t="s">
        <v>37</v>
      </c>
      <c r="D61" s="17" t="s">
        <v>202</v>
      </c>
      <c r="E61" s="17" t="s">
        <v>203</v>
      </c>
      <c r="F61" s="17" t="s">
        <v>204</v>
      </c>
      <c r="G61" s="17"/>
      <c r="H61" s="17" t="s">
        <v>13</v>
      </c>
      <c r="I61" s="17"/>
      <c r="J61" s="19"/>
      <c r="K61" s="22"/>
      <c r="L61" s="22"/>
      <c r="M61" s="22"/>
      <c r="N61" s="23">
        <v>80</v>
      </c>
      <c r="O61" s="23">
        <v>100</v>
      </c>
      <c r="P61" s="23">
        <f t="shared" si="1"/>
        <v>125</v>
      </c>
      <c r="Q61" s="24"/>
      <c r="R61" s="24"/>
      <c r="S61" s="24"/>
      <c r="T61" s="23"/>
      <c r="U61" s="23"/>
      <c r="V61" s="23"/>
      <c r="W61" s="24"/>
      <c r="X61" s="24"/>
      <c r="Y61" s="24"/>
      <c r="Z61" s="23"/>
      <c r="AA61" s="23"/>
      <c r="AB61" s="23"/>
      <c r="AC61" s="24"/>
      <c r="AD61" s="24"/>
      <c r="AE61" s="24"/>
      <c r="AF61" s="23"/>
      <c r="AG61" s="23"/>
      <c r="AH61" s="23"/>
    </row>
    <row r="62" spans="1:34" s="16" customFormat="1" ht="24" x14ac:dyDescent="0.25">
      <c r="A62" s="15"/>
      <c r="B62" s="17">
        <v>2008</v>
      </c>
      <c r="C62" s="18" t="s">
        <v>37</v>
      </c>
      <c r="D62" s="17" t="s">
        <v>206</v>
      </c>
      <c r="E62" s="17" t="s">
        <v>207</v>
      </c>
      <c r="F62" s="17" t="s">
        <v>208</v>
      </c>
      <c r="G62" s="17"/>
      <c r="H62" s="17" t="s">
        <v>13</v>
      </c>
      <c r="I62" s="17"/>
      <c r="J62" s="19"/>
      <c r="K62" s="22"/>
      <c r="L62" s="22"/>
      <c r="M62" s="22"/>
      <c r="N62" s="23">
        <v>99</v>
      </c>
      <c r="O62" s="23">
        <v>99.2</v>
      </c>
      <c r="P62" s="23">
        <f t="shared" si="1"/>
        <v>100.20202020202021</v>
      </c>
      <c r="Q62" s="24"/>
      <c r="R62" s="24"/>
      <c r="S62" s="24"/>
      <c r="T62" s="23"/>
      <c r="U62" s="23"/>
      <c r="V62" s="23"/>
      <c r="W62" s="24"/>
      <c r="X62" s="24"/>
      <c r="Y62" s="24"/>
      <c r="Z62" s="23"/>
      <c r="AA62" s="23"/>
      <c r="AB62" s="23"/>
      <c r="AC62" s="24"/>
      <c r="AD62" s="24"/>
      <c r="AE62" s="24"/>
      <c r="AF62" s="23"/>
      <c r="AG62" s="23"/>
      <c r="AH62" s="23"/>
    </row>
    <row r="63" spans="1:34" s="16" customFormat="1" ht="84" x14ac:dyDescent="0.25">
      <c r="A63" s="15"/>
      <c r="B63" s="17">
        <v>2009</v>
      </c>
      <c r="C63" s="18" t="s">
        <v>20</v>
      </c>
      <c r="D63" s="17" t="s">
        <v>213</v>
      </c>
      <c r="E63" s="17"/>
      <c r="F63" s="17" t="s">
        <v>214</v>
      </c>
      <c r="G63" s="17" t="s">
        <v>215</v>
      </c>
      <c r="H63" s="17" t="s">
        <v>13</v>
      </c>
      <c r="I63" s="17" t="s">
        <v>216</v>
      </c>
      <c r="J63" s="19"/>
      <c r="K63" s="22"/>
      <c r="L63" s="22"/>
      <c r="M63" s="22"/>
      <c r="N63" s="23"/>
      <c r="O63" s="23"/>
      <c r="P63" s="23" t="str">
        <f t="shared" si="1"/>
        <v/>
      </c>
      <c r="Q63" s="24" t="s">
        <v>76</v>
      </c>
      <c r="R63" s="24" t="s">
        <v>76</v>
      </c>
      <c r="S63" s="24" t="s">
        <v>76</v>
      </c>
      <c r="T63" s="23"/>
      <c r="U63" s="23"/>
      <c r="V63" s="23"/>
      <c r="W63" s="24"/>
      <c r="X63" s="24"/>
      <c r="Y63" s="24"/>
      <c r="Z63" s="23"/>
      <c r="AA63" s="23"/>
      <c r="AB63" s="23"/>
      <c r="AC63" s="24"/>
      <c r="AD63" s="24"/>
      <c r="AE63" s="24"/>
      <c r="AF63" s="23"/>
      <c r="AG63" s="23"/>
      <c r="AH63" s="23"/>
    </row>
    <row r="64" spans="1:34" s="16" customFormat="1" ht="132" x14ac:dyDescent="0.25">
      <c r="A64" s="15"/>
      <c r="B64" s="17">
        <v>2009</v>
      </c>
      <c r="C64" s="18" t="s">
        <v>20</v>
      </c>
      <c r="D64" s="17" t="s">
        <v>217</v>
      </c>
      <c r="E64" s="17"/>
      <c r="F64" s="17" t="s">
        <v>218</v>
      </c>
      <c r="G64" s="17" t="s">
        <v>215</v>
      </c>
      <c r="H64" s="17" t="s">
        <v>13</v>
      </c>
      <c r="I64" s="17" t="s">
        <v>221</v>
      </c>
      <c r="J64" s="19" t="s">
        <v>282</v>
      </c>
      <c r="K64" s="22"/>
      <c r="L64" s="22"/>
      <c r="M64" s="22"/>
      <c r="N64" s="23"/>
      <c r="O64" s="23"/>
      <c r="P64" s="23" t="str">
        <f t="shared" si="1"/>
        <v/>
      </c>
      <c r="Q64" s="24" t="s">
        <v>76</v>
      </c>
      <c r="R64" s="24" t="s">
        <v>76</v>
      </c>
      <c r="S64" s="24" t="s">
        <v>76</v>
      </c>
      <c r="T64" s="23">
        <v>56</v>
      </c>
      <c r="U64" s="23">
        <v>0</v>
      </c>
      <c r="V64" s="23">
        <v>0</v>
      </c>
      <c r="W64" s="24">
        <v>57.14</v>
      </c>
      <c r="X64" s="24">
        <v>0</v>
      </c>
      <c r="Y64" s="24">
        <v>0</v>
      </c>
      <c r="Z64" s="23">
        <v>66.67</v>
      </c>
      <c r="AA64" s="23">
        <v>83.33</v>
      </c>
      <c r="AB64" s="23">
        <f>IF(AND(AA64&lt;&gt;0,Z64&lt;&gt;0),AA64/Z64*100,"")</f>
        <v>124.98875056247188</v>
      </c>
      <c r="AC64" s="24"/>
      <c r="AD64" s="24"/>
      <c r="AE64" s="24"/>
      <c r="AF64" s="23"/>
      <c r="AG64" s="23"/>
      <c r="AH64" s="23"/>
    </row>
    <row r="65" spans="1:34" s="16" customFormat="1" ht="84" x14ac:dyDescent="0.25">
      <c r="A65" s="15"/>
      <c r="B65" s="17">
        <v>2009</v>
      </c>
      <c r="C65" s="18" t="s">
        <v>20</v>
      </c>
      <c r="D65" s="17" t="s">
        <v>219</v>
      </c>
      <c r="E65" s="17"/>
      <c r="F65" s="17" t="s">
        <v>220</v>
      </c>
      <c r="G65" s="17" t="s">
        <v>215</v>
      </c>
      <c r="H65" s="17" t="s">
        <v>13</v>
      </c>
      <c r="I65" s="17" t="s">
        <v>222</v>
      </c>
      <c r="J65" s="19" t="s">
        <v>282</v>
      </c>
      <c r="K65" s="22"/>
      <c r="L65" s="22"/>
      <c r="M65" s="22"/>
      <c r="N65" s="23"/>
      <c r="O65" s="23"/>
      <c r="P65" s="23" t="str">
        <f t="shared" si="1"/>
        <v/>
      </c>
      <c r="Q65" s="24" t="s">
        <v>76</v>
      </c>
      <c r="R65" s="24" t="s">
        <v>76</v>
      </c>
      <c r="S65" s="24" t="s">
        <v>76</v>
      </c>
      <c r="T65" s="23">
        <v>25</v>
      </c>
      <c r="U65" s="23">
        <v>0</v>
      </c>
      <c r="V65" s="23">
        <v>0</v>
      </c>
      <c r="W65" s="24">
        <v>30</v>
      </c>
      <c r="X65" s="24">
        <v>84.7</v>
      </c>
      <c r="Y65" s="24">
        <f>IF(AND(X65&lt;&gt;0,W65&lt;&gt;0),X65/W65*100,"")</f>
        <v>282.33333333333331</v>
      </c>
      <c r="Z65" s="23">
        <v>65.77</v>
      </c>
      <c r="AA65" s="23">
        <v>62.79</v>
      </c>
      <c r="AB65" s="23">
        <f>IF(AND(AA65&lt;&gt;0,Z65&lt;&gt;0),AA65/Z65*100,"")</f>
        <v>95.469058841417066</v>
      </c>
      <c r="AC65" s="24"/>
      <c r="AD65" s="24"/>
      <c r="AE65" s="24"/>
      <c r="AF65" s="23"/>
      <c r="AG65" s="23"/>
      <c r="AH65" s="23"/>
    </row>
    <row r="66" spans="1:34" s="16" customFormat="1" ht="96" x14ac:dyDescent="0.25">
      <c r="B66" s="17">
        <v>2009</v>
      </c>
      <c r="C66" s="18" t="s">
        <v>20</v>
      </c>
      <c r="D66" s="18" t="s">
        <v>27</v>
      </c>
      <c r="E66" s="18" t="s">
        <v>28</v>
      </c>
      <c r="F66" s="18" t="s">
        <v>27</v>
      </c>
      <c r="G66" s="18" t="s">
        <v>59</v>
      </c>
      <c r="H66" s="18" t="s">
        <v>60</v>
      </c>
      <c r="I66" s="18" t="s">
        <v>225</v>
      </c>
      <c r="J66" s="19" t="s">
        <v>308</v>
      </c>
      <c r="K66" s="22"/>
      <c r="L66" s="22"/>
      <c r="M66" s="22" t="str">
        <f>IF(AND(L66&lt;&gt;0,K66&lt;&gt;0),L66/K66*100,"")</f>
        <v/>
      </c>
      <c r="N66" s="23"/>
      <c r="O66" s="23"/>
      <c r="P66" s="23" t="str">
        <f>IF(AND(O66&lt;&gt;0,N66&lt;&gt;0),O66/N66*100,"")</f>
        <v/>
      </c>
      <c r="Q66" s="24" t="s">
        <v>76</v>
      </c>
      <c r="R66" s="24" t="s">
        <v>76</v>
      </c>
      <c r="S66" s="24" t="s">
        <v>76</v>
      </c>
      <c r="T66" s="23">
        <v>3581</v>
      </c>
      <c r="U66" s="23">
        <v>6243</v>
      </c>
      <c r="V66" s="23">
        <f>IF(AND(U66&lt;&gt;0,T66&lt;&gt;0),U66/T66*100,"")</f>
        <v>174.33677743647027</v>
      </c>
      <c r="W66" s="24">
        <v>3548</v>
      </c>
      <c r="X66" s="24">
        <v>3795</v>
      </c>
      <c r="Y66" s="24">
        <f>IF(AND(X66&lt;&gt;0,W66&lt;&gt;0),X66/W66*100,"")</f>
        <v>106.96166854565952</v>
      </c>
      <c r="Z66" s="23">
        <v>2911</v>
      </c>
      <c r="AA66" s="23">
        <v>2448</v>
      </c>
      <c r="AB66" s="23">
        <f>IF(AND(AA66&lt;&gt;0,Z66&lt;&gt;0),AA66/Z66*100,"")</f>
        <v>84.09481277911371</v>
      </c>
      <c r="AC66" s="24">
        <v>1875</v>
      </c>
      <c r="AD66" s="24">
        <v>2661</v>
      </c>
      <c r="AE66" s="24">
        <f>IF(AND(AD66&lt;&gt;0,AC66&lt;&gt;0),AD66/AC66*100,"")</f>
        <v>141.92000000000002</v>
      </c>
      <c r="AF66" s="23">
        <v>0</v>
      </c>
      <c r="AG66" s="23">
        <v>0</v>
      </c>
      <c r="AH66" s="23" t="s">
        <v>325</v>
      </c>
    </row>
    <row r="67" spans="1:34" s="16" customFormat="1" ht="72" x14ac:dyDescent="0.25">
      <c r="A67" s="15"/>
      <c r="B67" s="17">
        <v>2009</v>
      </c>
      <c r="C67" s="18" t="s">
        <v>20</v>
      </c>
      <c r="D67" s="17" t="s">
        <v>223</v>
      </c>
      <c r="E67" s="17"/>
      <c r="F67" s="17" t="s">
        <v>224</v>
      </c>
      <c r="G67" s="18" t="s">
        <v>59</v>
      </c>
      <c r="H67" s="18" t="s">
        <v>60</v>
      </c>
      <c r="I67" s="17" t="s">
        <v>226</v>
      </c>
      <c r="J67" s="19" t="s">
        <v>227</v>
      </c>
      <c r="K67" s="22"/>
      <c r="L67" s="22"/>
      <c r="M67" s="22"/>
      <c r="N67" s="23"/>
      <c r="O67" s="23"/>
      <c r="P67" s="23"/>
      <c r="Q67" s="24" t="s">
        <v>76</v>
      </c>
      <c r="R67" s="24" t="s">
        <v>76</v>
      </c>
      <c r="S67" s="24" t="s">
        <v>76</v>
      </c>
      <c r="T67" s="23"/>
      <c r="U67" s="23"/>
      <c r="V67" s="23"/>
      <c r="W67" s="24"/>
      <c r="X67" s="24"/>
      <c r="Y67" s="24"/>
      <c r="Z67" s="23"/>
      <c r="AA67" s="23"/>
      <c r="AB67" s="23"/>
      <c r="AC67" s="24"/>
      <c r="AD67" s="24"/>
      <c r="AE67" s="24"/>
      <c r="AF67" s="23"/>
      <c r="AG67" s="23"/>
      <c r="AH67" s="23"/>
    </row>
    <row r="68" spans="1:34" s="16" customFormat="1" ht="84" x14ac:dyDescent="0.25">
      <c r="A68" s="15"/>
      <c r="B68" s="17">
        <v>2009</v>
      </c>
      <c r="C68" s="18" t="s">
        <v>29</v>
      </c>
      <c r="D68" s="17" t="s">
        <v>228</v>
      </c>
      <c r="E68" s="17" t="s">
        <v>278</v>
      </c>
      <c r="F68" s="17" t="s">
        <v>230</v>
      </c>
      <c r="G68" s="18" t="s">
        <v>59</v>
      </c>
      <c r="H68" s="17" t="s">
        <v>13</v>
      </c>
      <c r="I68" s="17" t="s">
        <v>226</v>
      </c>
      <c r="J68" s="19"/>
      <c r="K68" s="22"/>
      <c r="L68" s="22"/>
      <c r="M68" s="22"/>
      <c r="N68" s="23"/>
      <c r="O68" s="23"/>
      <c r="P68" s="23"/>
      <c r="Q68" s="24" t="s">
        <v>76</v>
      </c>
      <c r="R68" s="24" t="s">
        <v>76</v>
      </c>
      <c r="S68" s="24" t="s">
        <v>76</v>
      </c>
      <c r="T68" s="23">
        <v>43.98</v>
      </c>
      <c r="U68" s="23">
        <v>11.6</v>
      </c>
      <c r="V68" s="23">
        <f>IF(AND(U68&lt;&gt;0,T68&lt;&gt;0),U68/T68*100,"")</f>
        <v>26.375625284220099</v>
      </c>
      <c r="W68" s="24"/>
      <c r="X68" s="24"/>
      <c r="Y68" s="24"/>
      <c r="Z68" s="23"/>
      <c r="AA68" s="23"/>
      <c r="AB68" s="23"/>
      <c r="AC68" s="24"/>
      <c r="AD68" s="24"/>
      <c r="AE68" s="24"/>
      <c r="AF68" s="23"/>
      <c r="AG68" s="23"/>
      <c r="AH68" s="23"/>
    </row>
    <row r="69" spans="1:34" s="16" customFormat="1" ht="72" x14ac:dyDescent="0.25">
      <c r="A69" s="15"/>
      <c r="B69" s="17">
        <v>2009</v>
      </c>
      <c r="C69" s="18" t="s">
        <v>29</v>
      </c>
      <c r="D69" s="17" t="s">
        <v>229</v>
      </c>
      <c r="E69" s="17"/>
      <c r="F69" s="17" t="s">
        <v>231</v>
      </c>
      <c r="G69" s="18" t="s">
        <v>59</v>
      </c>
      <c r="H69" s="17" t="s">
        <v>13</v>
      </c>
      <c r="I69" s="17" t="s">
        <v>226</v>
      </c>
      <c r="J69" s="19"/>
      <c r="K69" s="22"/>
      <c r="L69" s="22"/>
      <c r="M69" s="22"/>
      <c r="N69" s="23"/>
      <c r="O69" s="23"/>
      <c r="P69" s="23"/>
      <c r="Q69" s="24" t="s">
        <v>76</v>
      </c>
      <c r="R69" s="24" t="s">
        <v>76</v>
      </c>
      <c r="S69" s="24" t="s">
        <v>76</v>
      </c>
      <c r="T69" s="23"/>
      <c r="U69" s="23"/>
      <c r="V69" s="23"/>
      <c r="W69" s="24"/>
      <c r="X69" s="24"/>
      <c r="Y69" s="24"/>
      <c r="Z69" s="23"/>
      <c r="AA69" s="23"/>
      <c r="AB69" s="23"/>
      <c r="AC69" s="24"/>
      <c r="AD69" s="24"/>
      <c r="AE69" s="24"/>
      <c r="AF69" s="23"/>
      <c r="AG69" s="23"/>
      <c r="AH69" s="23"/>
    </row>
    <row r="70" spans="1:34" s="16" customFormat="1" ht="108" x14ac:dyDescent="0.25">
      <c r="A70" s="15"/>
      <c r="B70" s="17">
        <v>2009</v>
      </c>
      <c r="C70" s="18" t="s">
        <v>29</v>
      </c>
      <c r="D70" s="17" t="s">
        <v>235</v>
      </c>
      <c r="E70" s="17"/>
      <c r="F70" s="17" t="s">
        <v>236</v>
      </c>
      <c r="G70" s="17" t="s">
        <v>59</v>
      </c>
      <c r="H70" s="17" t="s">
        <v>60</v>
      </c>
      <c r="I70" s="17" t="s">
        <v>237</v>
      </c>
      <c r="J70" s="19"/>
      <c r="K70" s="22"/>
      <c r="L70" s="22"/>
      <c r="M70" s="22"/>
      <c r="N70" s="23"/>
      <c r="O70" s="23"/>
      <c r="P70" s="23"/>
      <c r="Q70" s="24" t="s">
        <v>76</v>
      </c>
      <c r="R70" s="24" t="s">
        <v>76</v>
      </c>
      <c r="S70" s="24" t="s">
        <v>76</v>
      </c>
      <c r="T70" s="23"/>
      <c r="U70" s="23"/>
      <c r="V70" s="23"/>
      <c r="W70" s="24"/>
      <c r="X70" s="24"/>
      <c r="Y70" s="24"/>
      <c r="Z70" s="23"/>
      <c r="AA70" s="23"/>
      <c r="AB70" s="23"/>
      <c r="AC70" s="24"/>
      <c r="AD70" s="24"/>
      <c r="AE70" s="24"/>
      <c r="AF70" s="23"/>
      <c r="AG70" s="23"/>
      <c r="AH70" s="23"/>
    </row>
    <row r="71" spans="1:34" s="16" customFormat="1" ht="96" x14ac:dyDescent="0.25">
      <c r="A71" s="15"/>
      <c r="B71" s="17">
        <v>2009</v>
      </c>
      <c r="C71" s="18" t="s">
        <v>29</v>
      </c>
      <c r="D71" s="17" t="s">
        <v>238</v>
      </c>
      <c r="E71" s="17" t="s">
        <v>275</v>
      </c>
      <c r="F71" s="17" t="s">
        <v>239</v>
      </c>
      <c r="G71" s="17" t="s">
        <v>215</v>
      </c>
      <c r="H71" s="17" t="s">
        <v>60</v>
      </c>
      <c r="I71" s="17" t="s">
        <v>240</v>
      </c>
      <c r="J71" s="19" t="s">
        <v>304</v>
      </c>
      <c r="K71" s="22"/>
      <c r="L71" s="22"/>
      <c r="M71" s="22"/>
      <c r="N71" s="23"/>
      <c r="O71" s="23"/>
      <c r="P71" s="23"/>
      <c r="Q71" s="24" t="s">
        <v>76</v>
      </c>
      <c r="R71" s="24" t="s">
        <v>76</v>
      </c>
      <c r="S71" s="24" t="s">
        <v>76</v>
      </c>
      <c r="T71" s="23">
        <v>57</v>
      </c>
      <c r="U71" s="23">
        <v>159</v>
      </c>
      <c r="V71" s="23">
        <f>IF(AND(U71&lt;&gt;0,T71&lt;&gt;0),U71/T71*100,"")</f>
        <v>278.9473684210526</v>
      </c>
      <c r="W71" s="24">
        <v>57</v>
      </c>
      <c r="X71" s="24">
        <v>97</v>
      </c>
      <c r="Y71" s="24">
        <f>IF(AND(X71&lt;&gt;0,W71&lt;&gt;0),X71/W71*100,"")</f>
        <v>170.17543859649123</v>
      </c>
      <c r="Z71" s="23">
        <v>36</v>
      </c>
      <c r="AA71" s="23">
        <v>60</v>
      </c>
      <c r="AB71" s="23">
        <f>IF(AND(AA71&lt;&gt;0,Z71&lt;&gt;0),AA71/Z71*100,"")</f>
        <v>166.66666666666669</v>
      </c>
      <c r="AC71" s="24">
        <v>36</v>
      </c>
      <c r="AD71" s="24">
        <v>0</v>
      </c>
      <c r="AE71" s="24">
        <v>0</v>
      </c>
      <c r="AF71" s="23"/>
      <c r="AG71" s="23"/>
      <c r="AH71" s="23"/>
    </row>
    <row r="72" spans="1:34" s="16" customFormat="1" ht="108" x14ac:dyDescent="0.25">
      <c r="A72" s="15"/>
      <c r="B72" s="17">
        <v>2009</v>
      </c>
      <c r="C72" s="18" t="s">
        <v>29</v>
      </c>
      <c r="D72" s="17" t="s">
        <v>241</v>
      </c>
      <c r="E72" s="17"/>
      <c r="F72" s="17" t="s">
        <v>243</v>
      </c>
      <c r="G72" s="17" t="s">
        <v>59</v>
      </c>
      <c r="H72" s="17" t="s">
        <v>60</v>
      </c>
      <c r="I72" s="17" t="s">
        <v>245</v>
      </c>
      <c r="J72" s="19"/>
      <c r="K72" s="22"/>
      <c r="L72" s="22"/>
      <c r="M72" s="22"/>
      <c r="N72" s="23"/>
      <c r="O72" s="23"/>
      <c r="P72" s="23"/>
      <c r="Q72" s="24" t="s">
        <v>76</v>
      </c>
      <c r="R72" s="24" t="s">
        <v>76</v>
      </c>
      <c r="S72" s="24" t="s">
        <v>76</v>
      </c>
      <c r="T72" s="23"/>
      <c r="U72" s="23"/>
      <c r="V72" s="23"/>
      <c r="W72" s="24"/>
      <c r="X72" s="24"/>
      <c r="Y72" s="24"/>
      <c r="Z72" s="23"/>
      <c r="AA72" s="23"/>
      <c r="AB72" s="23"/>
      <c r="AC72" s="24"/>
      <c r="AD72" s="24"/>
      <c r="AE72" s="24"/>
      <c r="AF72" s="23"/>
      <c r="AG72" s="23"/>
      <c r="AH72" s="23"/>
    </row>
    <row r="73" spans="1:34" s="16" customFormat="1" ht="60" x14ac:dyDescent="0.25">
      <c r="A73" s="15"/>
      <c r="B73" s="17">
        <v>2009</v>
      </c>
      <c r="C73" s="18" t="s">
        <v>29</v>
      </c>
      <c r="D73" s="17" t="s">
        <v>306</v>
      </c>
      <c r="E73" s="17" t="s">
        <v>276</v>
      </c>
      <c r="F73" s="17" t="s">
        <v>242</v>
      </c>
      <c r="G73" s="17" t="s">
        <v>215</v>
      </c>
      <c r="H73" s="17" t="s">
        <v>60</v>
      </c>
      <c r="I73" s="17" t="s">
        <v>246</v>
      </c>
      <c r="J73" s="19"/>
      <c r="K73" s="22"/>
      <c r="L73" s="22"/>
      <c r="M73" s="22"/>
      <c r="N73" s="23"/>
      <c r="O73" s="23"/>
      <c r="P73" s="23"/>
      <c r="Q73" s="24" t="s">
        <v>76</v>
      </c>
      <c r="R73" s="24" t="s">
        <v>76</v>
      </c>
      <c r="S73" s="24" t="s">
        <v>76</v>
      </c>
      <c r="T73" s="23">
        <v>27</v>
      </c>
      <c r="U73" s="23">
        <v>4</v>
      </c>
      <c r="V73" s="23">
        <f>IF(AND(U73&lt;&gt;0,T73&lt;&gt;0),U73/T73*100,"")</f>
        <v>14.814814814814813</v>
      </c>
      <c r="W73" s="24"/>
      <c r="X73" s="24"/>
      <c r="Y73" s="24"/>
      <c r="Z73" s="23">
        <v>10</v>
      </c>
      <c r="AA73" s="23">
        <v>12</v>
      </c>
      <c r="AB73" s="23">
        <f>IF(AND(AA73&lt;&gt;0,Z73&lt;&gt;0),AA73/Z73*100,"")</f>
        <v>120</v>
      </c>
      <c r="AC73" s="24">
        <v>10</v>
      </c>
      <c r="AD73" s="24">
        <v>0</v>
      </c>
      <c r="AE73" s="24">
        <v>0</v>
      </c>
      <c r="AF73" s="23"/>
      <c r="AG73" s="23"/>
      <c r="AH73" s="23"/>
    </row>
    <row r="74" spans="1:34" s="16" customFormat="1" ht="108" x14ac:dyDescent="0.25">
      <c r="A74" s="15"/>
      <c r="B74" s="17">
        <v>2009</v>
      </c>
      <c r="C74" s="18" t="s">
        <v>29</v>
      </c>
      <c r="D74" s="17" t="s">
        <v>305</v>
      </c>
      <c r="E74" s="17"/>
      <c r="F74" s="17" t="s">
        <v>244</v>
      </c>
      <c r="G74" s="17" t="s">
        <v>59</v>
      </c>
      <c r="H74" s="17" t="s">
        <v>60</v>
      </c>
      <c r="I74" s="17" t="s">
        <v>247</v>
      </c>
      <c r="J74" s="19"/>
      <c r="K74" s="22"/>
      <c r="L74" s="22"/>
      <c r="M74" s="22"/>
      <c r="N74" s="23"/>
      <c r="O74" s="23"/>
      <c r="P74" s="23"/>
      <c r="Q74" s="24" t="s">
        <v>76</v>
      </c>
      <c r="R74" s="24" t="s">
        <v>76</v>
      </c>
      <c r="S74" s="24" t="s">
        <v>76</v>
      </c>
      <c r="T74" s="23"/>
      <c r="U74" s="23"/>
      <c r="V74" s="23"/>
      <c r="W74" s="24"/>
      <c r="X74" s="24"/>
      <c r="Y74" s="24"/>
      <c r="Z74" s="23"/>
      <c r="AA74" s="23"/>
      <c r="AB74" s="23"/>
      <c r="AC74" s="24"/>
      <c r="AD74" s="24"/>
      <c r="AE74" s="24"/>
      <c r="AF74" s="23"/>
      <c r="AG74" s="23"/>
      <c r="AH74" s="23"/>
    </row>
    <row r="75" spans="1:34" s="16" customFormat="1" ht="72" x14ac:dyDescent="0.25">
      <c r="A75" s="15"/>
      <c r="B75" s="17">
        <v>2009</v>
      </c>
      <c r="C75" s="18" t="s">
        <v>29</v>
      </c>
      <c r="D75" s="17" t="s">
        <v>307</v>
      </c>
      <c r="E75" s="17" t="s">
        <v>277</v>
      </c>
      <c r="F75" s="17" t="s">
        <v>248</v>
      </c>
      <c r="G75" s="17" t="s">
        <v>215</v>
      </c>
      <c r="H75" s="17" t="s">
        <v>60</v>
      </c>
      <c r="I75" s="17" t="s">
        <v>249</v>
      </c>
      <c r="J75" s="19"/>
      <c r="K75" s="22"/>
      <c r="L75" s="22"/>
      <c r="M75" s="22"/>
      <c r="N75" s="23"/>
      <c r="O75" s="23"/>
      <c r="P75" s="23"/>
      <c r="Q75" s="24" t="s">
        <v>76</v>
      </c>
      <c r="R75" s="24" t="s">
        <v>76</v>
      </c>
      <c r="S75" s="24" t="s">
        <v>76</v>
      </c>
      <c r="T75" s="23">
        <v>3497</v>
      </c>
      <c r="U75" s="23">
        <v>6080</v>
      </c>
      <c r="V75" s="23">
        <f>IF(AND(U75&lt;&gt;0,T75&lt;&gt;0),U75/T75*100,"")</f>
        <v>173.86331140977981</v>
      </c>
      <c r="W75" s="24">
        <v>3497</v>
      </c>
      <c r="X75" s="24">
        <v>3690</v>
      </c>
      <c r="Y75" s="24">
        <f>IF(AND(X75&lt;&gt;0,W75&lt;&gt;0),X75/W75*100,"")</f>
        <v>105.51901629968545</v>
      </c>
      <c r="Z75" s="23">
        <v>2865</v>
      </c>
      <c r="AA75" s="23">
        <v>2376</v>
      </c>
      <c r="AB75" s="23">
        <f>IF(AND(AA75&lt;&gt;0,Z75&lt;&gt;0),AA75/Z75*100,"")</f>
        <v>82.931937172774866</v>
      </c>
      <c r="AC75" s="24">
        <v>1829</v>
      </c>
      <c r="AD75" s="24">
        <v>2661</v>
      </c>
      <c r="AE75" s="24">
        <f>IF(AND(AD75&lt;&gt;0,AC75&lt;&gt;0),AD75/AC75*100,"")</f>
        <v>145.489338436304</v>
      </c>
      <c r="AF75" s="23"/>
      <c r="AG75" s="23"/>
      <c r="AH75" s="23"/>
    </row>
    <row r="76" spans="1:34" s="16" customFormat="1" ht="108" x14ac:dyDescent="0.25">
      <c r="A76" s="15"/>
      <c r="B76" s="17">
        <v>2009</v>
      </c>
      <c r="C76" s="18" t="s">
        <v>37</v>
      </c>
      <c r="D76" s="17" t="s">
        <v>251</v>
      </c>
      <c r="E76" s="17" t="s">
        <v>279</v>
      </c>
      <c r="F76" s="17" t="s">
        <v>252</v>
      </c>
      <c r="G76" s="17" t="s">
        <v>59</v>
      </c>
      <c r="H76" s="17" t="s">
        <v>13</v>
      </c>
      <c r="I76" s="17" t="s">
        <v>253</v>
      </c>
      <c r="J76" s="19"/>
      <c r="K76" s="22"/>
      <c r="L76" s="22"/>
      <c r="M76" s="22"/>
      <c r="N76" s="23"/>
      <c r="O76" s="23"/>
      <c r="P76" s="23"/>
      <c r="Q76" s="24" t="s">
        <v>76</v>
      </c>
      <c r="R76" s="24" t="s">
        <v>76</v>
      </c>
      <c r="S76" s="24" t="s">
        <v>76</v>
      </c>
      <c r="T76" s="23">
        <v>96</v>
      </c>
      <c r="U76" s="23">
        <v>166.2</v>
      </c>
      <c r="V76" s="23">
        <f>IF(AND(U76&lt;&gt;0,T76&lt;&gt;0),U76/T76*100,"")</f>
        <v>173.125</v>
      </c>
      <c r="W76" s="24"/>
      <c r="X76" s="24"/>
      <c r="Y76" s="24"/>
      <c r="Z76" s="23"/>
      <c r="AA76" s="23"/>
      <c r="AB76" s="23"/>
      <c r="AC76" s="24"/>
      <c r="AD76" s="24"/>
      <c r="AE76" s="24"/>
      <c r="AF76" s="23"/>
      <c r="AG76" s="23"/>
      <c r="AH76" s="23"/>
    </row>
    <row r="77" spans="1:34" s="16" customFormat="1" ht="48" x14ac:dyDescent="0.25">
      <c r="A77" s="15"/>
      <c r="B77" s="17">
        <v>2009</v>
      </c>
      <c r="C77" s="18" t="s">
        <v>37</v>
      </c>
      <c r="D77" s="17" t="s">
        <v>254</v>
      </c>
      <c r="E77" s="17"/>
      <c r="F77" s="17" t="s">
        <v>255</v>
      </c>
      <c r="G77" s="17" t="s">
        <v>59</v>
      </c>
      <c r="H77" s="17" t="s">
        <v>13</v>
      </c>
      <c r="I77" s="17" t="s">
        <v>253</v>
      </c>
      <c r="J77" s="19"/>
      <c r="K77" s="22"/>
      <c r="L77" s="22"/>
      <c r="M77" s="22"/>
      <c r="N77" s="23"/>
      <c r="O77" s="23"/>
      <c r="P77" s="23"/>
      <c r="Q77" s="24" t="s">
        <v>76</v>
      </c>
      <c r="R77" s="24" t="s">
        <v>76</v>
      </c>
      <c r="S77" s="24" t="s">
        <v>76</v>
      </c>
      <c r="T77" s="23"/>
      <c r="U77" s="23"/>
      <c r="V77" s="23"/>
      <c r="W77" s="24"/>
      <c r="X77" s="24"/>
      <c r="Y77" s="24"/>
      <c r="Z77" s="23"/>
      <c r="AA77" s="23"/>
      <c r="AB77" s="23"/>
      <c r="AC77" s="24"/>
      <c r="AD77" s="24"/>
      <c r="AE77" s="24"/>
      <c r="AF77" s="23"/>
      <c r="AG77" s="23"/>
      <c r="AH77" s="23"/>
    </row>
    <row r="78" spans="1:34" s="16" customFormat="1" ht="96" x14ac:dyDescent="0.25">
      <c r="A78" s="15"/>
      <c r="B78" s="17">
        <v>2009</v>
      </c>
      <c r="C78" s="18" t="s">
        <v>37</v>
      </c>
      <c r="D78" s="17" t="s">
        <v>256</v>
      </c>
      <c r="E78" s="17"/>
      <c r="F78" s="17" t="s">
        <v>257</v>
      </c>
      <c r="G78" s="17" t="s">
        <v>59</v>
      </c>
      <c r="H78" s="17" t="s">
        <v>13</v>
      </c>
      <c r="I78" s="17" t="s">
        <v>253</v>
      </c>
      <c r="J78" s="19"/>
      <c r="K78" s="22"/>
      <c r="L78" s="22"/>
      <c r="M78" s="22"/>
      <c r="N78" s="23"/>
      <c r="O78" s="23"/>
      <c r="P78" s="23"/>
      <c r="Q78" s="24" t="s">
        <v>76</v>
      </c>
      <c r="R78" s="24" t="s">
        <v>76</v>
      </c>
      <c r="S78" s="24" t="s">
        <v>76</v>
      </c>
      <c r="T78" s="23"/>
      <c r="U78" s="23"/>
      <c r="V78" s="23"/>
      <c r="W78" s="24"/>
      <c r="X78" s="24"/>
      <c r="Y78" s="24"/>
      <c r="Z78" s="23"/>
      <c r="AA78" s="23"/>
      <c r="AB78" s="23"/>
      <c r="AC78" s="24"/>
      <c r="AD78" s="24"/>
      <c r="AE78" s="24"/>
      <c r="AF78" s="23"/>
      <c r="AG78" s="23"/>
      <c r="AH78" s="23"/>
    </row>
    <row r="79" spans="1:34" s="16" customFormat="1" ht="84" x14ac:dyDescent="0.25">
      <c r="A79" s="15"/>
      <c r="B79" s="17">
        <v>2009</v>
      </c>
      <c r="C79" s="18" t="s">
        <v>37</v>
      </c>
      <c r="D79" s="17" t="s">
        <v>258</v>
      </c>
      <c r="E79" s="17" t="s">
        <v>280</v>
      </c>
      <c r="F79" s="17" t="s">
        <v>259</v>
      </c>
      <c r="G79" s="17" t="s">
        <v>59</v>
      </c>
      <c r="H79" s="17" t="s">
        <v>13</v>
      </c>
      <c r="I79" s="17" t="s">
        <v>253</v>
      </c>
      <c r="J79" s="19" t="s">
        <v>281</v>
      </c>
      <c r="K79" s="22"/>
      <c r="L79" s="22"/>
      <c r="M79" s="22"/>
      <c r="N79" s="23"/>
      <c r="O79" s="23"/>
      <c r="P79" s="23"/>
      <c r="Q79" s="24" t="s">
        <v>76</v>
      </c>
      <c r="R79" s="24" t="s">
        <v>76</v>
      </c>
      <c r="S79" s="24" t="s">
        <v>76</v>
      </c>
      <c r="T79" s="23">
        <v>60.06</v>
      </c>
      <c r="U79" s="23">
        <v>0</v>
      </c>
      <c r="V79" s="23">
        <v>0</v>
      </c>
      <c r="W79" s="24"/>
      <c r="X79" s="24"/>
      <c r="Y79" s="24"/>
      <c r="Z79" s="23"/>
      <c r="AA79" s="23"/>
      <c r="AB79" s="23"/>
      <c r="AC79" s="24"/>
      <c r="AD79" s="24"/>
      <c r="AE79" s="24"/>
      <c r="AF79" s="23"/>
      <c r="AG79" s="23"/>
      <c r="AH79" s="23"/>
    </row>
    <row r="80" spans="1:34" s="16" customFormat="1" ht="72" x14ac:dyDescent="0.25">
      <c r="A80" s="15"/>
      <c r="B80" s="17">
        <v>2009</v>
      </c>
      <c r="C80" s="18" t="s">
        <v>37</v>
      </c>
      <c r="D80" s="17" t="s">
        <v>260</v>
      </c>
      <c r="E80" s="17"/>
      <c r="F80" s="17" t="s">
        <v>261</v>
      </c>
      <c r="G80" s="17" t="s">
        <v>59</v>
      </c>
      <c r="H80" s="17" t="s">
        <v>13</v>
      </c>
      <c r="I80" s="17" t="s">
        <v>253</v>
      </c>
      <c r="J80" s="19"/>
      <c r="K80" s="22"/>
      <c r="L80" s="22"/>
      <c r="M80" s="22"/>
      <c r="N80" s="23"/>
      <c r="O80" s="23"/>
      <c r="P80" s="23"/>
      <c r="Q80" s="24" t="s">
        <v>76</v>
      </c>
      <c r="R80" s="24" t="s">
        <v>76</v>
      </c>
      <c r="S80" s="24" t="s">
        <v>76</v>
      </c>
      <c r="T80" s="23"/>
      <c r="U80" s="23"/>
      <c r="V80" s="23"/>
      <c r="W80" s="24"/>
      <c r="X80" s="24"/>
      <c r="Y80" s="24"/>
      <c r="Z80" s="23"/>
      <c r="AA80" s="23"/>
      <c r="AB80" s="23"/>
      <c r="AC80" s="24"/>
      <c r="AD80" s="24"/>
      <c r="AE80" s="24"/>
      <c r="AF80" s="23"/>
      <c r="AG80" s="23"/>
      <c r="AH80" s="23"/>
    </row>
    <row r="81" spans="1:34" s="16" customFormat="1" ht="72" x14ac:dyDescent="0.25">
      <c r="A81" s="15"/>
      <c r="B81" s="17">
        <v>2009</v>
      </c>
      <c r="C81" s="18" t="s">
        <v>37</v>
      </c>
      <c r="D81" s="17" t="s">
        <v>262</v>
      </c>
      <c r="E81" s="17"/>
      <c r="F81" s="17" t="s">
        <v>263</v>
      </c>
      <c r="G81" s="17" t="s">
        <v>59</v>
      </c>
      <c r="H81" s="17" t="s">
        <v>13</v>
      </c>
      <c r="I81" s="17" t="s">
        <v>253</v>
      </c>
      <c r="J81" s="19"/>
      <c r="K81" s="22"/>
      <c r="L81" s="22"/>
      <c r="M81" s="22"/>
      <c r="N81" s="23"/>
      <c r="O81" s="23"/>
      <c r="P81" s="23"/>
      <c r="Q81" s="24" t="s">
        <v>76</v>
      </c>
      <c r="R81" s="24" t="s">
        <v>76</v>
      </c>
      <c r="S81" s="24" t="s">
        <v>76</v>
      </c>
      <c r="T81" s="23"/>
      <c r="U81" s="23"/>
      <c r="V81" s="23"/>
      <c r="W81" s="24"/>
      <c r="X81" s="24"/>
      <c r="Y81" s="24"/>
      <c r="Z81" s="23"/>
      <c r="AA81" s="23"/>
      <c r="AB81" s="23"/>
      <c r="AC81" s="24"/>
      <c r="AD81" s="24"/>
      <c r="AE81" s="24"/>
      <c r="AF81" s="23"/>
      <c r="AG81" s="23"/>
      <c r="AH81" s="23"/>
    </row>
    <row r="82" spans="1:34" s="16" customFormat="1" ht="84" x14ac:dyDescent="0.25">
      <c r="A82" s="15"/>
      <c r="B82" s="17">
        <v>2009</v>
      </c>
      <c r="C82" s="18" t="s">
        <v>37</v>
      </c>
      <c r="D82" s="17" t="s">
        <v>264</v>
      </c>
      <c r="E82" s="17"/>
      <c r="F82" s="17" t="s">
        <v>265</v>
      </c>
      <c r="G82" s="17" t="s">
        <v>59</v>
      </c>
      <c r="H82" s="17" t="s">
        <v>13</v>
      </c>
      <c r="I82" s="17" t="s">
        <v>253</v>
      </c>
      <c r="J82" s="19"/>
      <c r="K82" s="22"/>
      <c r="L82" s="22"/>
      <c r="M82" s="22"/>
      <c r="N82" s="23"/>
      <c r="O82" s="23"/>
      <c r="P82" s="23"/>
      <c r="Q82" s="24" t="s">
        <v>76</v>
      </c>
      <c r="R82" s="24" t="s">
        <v>76</v>
      </c>
      <c r="S82" s="24" t="s">
        <v>76</v>
      </c>
      <c r="T82" s="23"/>
      <c r="U82" s="23"/>
      <c r="V82" s="23"/>
      <c r="W82" s="24"/>
      <c r="X82" s="24"/>
      <c r="Y82" s="24"/>
      <c r="Z82" s="23"/>
      <c r="AA82" s="23"/>
      <c r="AB82" s="23"/>
      <c r="AC82" s="24"/>
      <c r="AD82" s="24"/>
      <c r="AE82" s="24"/>
      <c r="AF82" s="23"/>
      <c r="AG82" s="23"/>
      <c r="AH82" s="23"/>
    </row>
    <row r="83" spans="1:34" s="16" customFormat="1" ht="84" x14ac:dyDescent="0.25">
      <c r="A83" s="15"/>
      <c r="B83" s="17">
        <v>2009</v>
      </c>
      <c r="C83" s="18" t="s">
        <v>37</v>
      </c>
      <c r="D83" s="17" t="s">
        <v>266</v>
      </c>
      <c r="E83" s="17"/>
      <c r="F83" s="17" t="s">
        <v>267</v>
      </c>
      <c r="G83" s="17" t="s">
        <v>59</v>
      </c>
      <c r="H83" s="17" t="s">
        <v>13</v>
      </c>
      <c r="I83" s="17" t="s">
        <v>253</v>
      </c>
      <c r="J83" s="19"/>
      <c r="K83" s="22"/>
      <c r="L83" s="22"/>
      <c r="M83" s="22"/>
      <c r="N83" s="23"/>
      <c r="O83" s="23"/>
      <c r="P83" s="23"/>
      <c r="Q83" s="24" t="s">
        <v>76</v>
      </c>
      <c r="R83" s="24" t="s">
        <v>76</v>
      </c>
      <c r="S83" s="24" t="s">
        <v>76</v>
      </c>
      <c r="T83" s="23"/>
      <c r="U83" s="23"/>
      <c r="V83" s="23"/>
      <c r="W83" s="24"/>
      <c r="X83" s="24"/>
      <c r="Y83" s="24"/>
      <c r="Z83" s="23"/>
      <c r="AA83" s="23"/>
      <c r="AB83" s="23"/>
      <c r="AC83" s="24"/>
      <c r="AD83" s="24"/>
      <c r="AE83" s="24"/>
      <c r="AF83" s="23"/>
      <c r="AG83" s="23"/>
      <c r="AH83" s="23"/>
    </row>
    <row r="84" spans="1:34" s="16" customFormat="1" ht="96" x14ac:dyDescent="0.25">
      <c r="A84" s="15"/>
      <c r="B84" s="17">
        <v>2009</v>
      </c>
      <c r="C84" s="18" t="s">
        <v>37</v>
      </c>
      <c r="D84" s="17" t="s">
        <v>268</v>
      </c>
      <c r="E84" s="17"/>
      <c r="F84" s="17" t="s">
        <v>269</v>
      </c>
      <c r="G84" s="17" t="s">
        <v>59</v>
      </c>
      <c r="H84" s="17" t="s">
        <v>13</v>
      </c>
      <c r="I84" s="17" t="s">
        <v>270</v>
      </c>
      <c r="J84" s="19"/>
      <c r="K84" s="22"/>
      <c r="L84" s="22"/>
      <c r="M84" s="22"/>
      <c r="N84" s="23"/>
      <c r="O84" s="23"/>
      <c r="P84" s="23"/>
      <c r="Q84" s="24" t="s">
        <v>76</v>
      </c>
      <c r="R84" s="24" t="s">
        <v>76</v>
      </c>
      <c r="S84" s="24" t="s">
        <v>76</v>
      </c>
      <c r="T84" s="23"/>
      <c r="U84" s="23"/>
      <c r="V84" s="23"/>
      <c r="W84" s="24"/>
      <c r="X84" s="24"/>
      <c r="Y84" s="24"/>
      <c r="Z84" s="23"/>
      <c r="AA84" s="23"/>
      <c r="AB84" s="23"/>
      <c r="AC84" s="24"/>
      <c r="AD84" s="24"/>
      <c r="AE84" s="24"/>
      <c r="AF84" s="23"/>
      <c r="AG84" s="23"/>
      <c r="AH84" s="23"/>
    </row>
    <row r="85" spans="1:34" s="16" customFormat="1" ht="72" x14ac:dyDescent="0.25">
      <c r="A85" s="15"/>
      <c r="B85" s="17">
        <v>2009</v>
      </c>
      <c r="C85" s="18" t="s">
        <v>37</v>
      </c>
      <c r="D85" s="17" t="s">
        <v>271</v>
      </c>
      <c r="E85" s="17"/>
      <c r="F85" s="17" t="s">
        <v>272</v>
      </c>
      <c r="G85" s="17" t="s">
        <v>59</v>
      </c>
      <c r="H85" s="17" t="s">
        <v>13</v>
      </c>
      <c r="I85" s="17" t="s">
        <v>273</v>
      </c>
      <c r="J85" s="19"/>
      <c r="K85" s="22"/>
      <c r="L85" s="22"/>
      <c r="M85" s="22"/>
      <c r="N85" s="23"/>
      <c r="O85" s="23"/>
      <c r="P85" s="23"/>
      <c r="Q85" s="24" t="s">
        <v>76</v>
      </c>
      <c r="R85" s="24" t="s">
        <v>76</v>
      </c>
      <c r="S85" s="24" t="s">
        <v>76</v>
      </c>
      <c r="T85" s="23"/>
      <c r="U85" s="23"/>
      <c r="V85" s="23"/>
      <c r="W85" s="24"/>
      <c r="X85" s="24"/>
      <c r="Y85" s="24"/>
      <c r="Z85" s="23"/>
      <c r="AA85" s="23"/>
      <c r="AB85" s="23"/>
      <c r="AC85" s="24"/>
      <c r="AD85" s="24"/>
      <c r="AE85" s="24"/>
      <c r="AF85" s="23"/>
      <c r="AG85" s="23"/>
      <c r="AH85" s="23"/>
    </row>
    <row r="86" spans="1:34" s="16" customFormat="1" ht="132" x14ac:dyDescent="0.25">
      <c r="A86" s="15"/>
      <c r="B86" s="17">
        <v>2011</v>
      </c>
      <c r="C86" s="18" t="s">
        <v>29</v>
      </c>
      <c r="D86" s="17" t="s">
        <v>283</v>
      </c>
      <c r="E86" s="17" t="s">
        <v>303</v>
      </c>
      <c r="F86" s="17" t="s">
        <v>284</v>
      </c>
      <c r="G86" s="17" t="s">
        <v>59</v>
      </c>
      <c r="H86" s="17" t="s">
        <v>13</v>
      </c>
      <c r="I86" s="17"/>
      <c r="J86" s="19"/>
      <c r="K86" s="22"/>
      <c r="L86" s="22"/>
      <c r="M86" s="22"/>
      <c r="N86" s="23"/>
      <c r="O86" s="23"/>
      <c r="P86" s="23"/>
      <c r="Q86" s="24"/>
      <c r="R86" s="24"/>
      <c r="S86" s="24"/>
      <c r="T86" s="23"/>
      <c r="U86" s="23"/>
      <c r="V86" s="23"/>
      <c r="W86" s="24">
        <v>43.98</v>
      </c>
      <c r="X86" s="24">
        <v>18.86</v>
      </c>
      <c r="Y86" s="24">
        <f>IF(AND(X86&lt;&gt;0,W86&lt;&gt;0),X86/W86*100,"")</f>
        <v>42.883128694861298</v>
      </c>
      <c r="Z86" s="23">
        <v>11.55</v>
      </c>
      <c r="AA86" s="23">
        <v>23.25</v>
      </c>
      <c r="AB86" s="23">
        <f>IF(AND(AA86&lt;&gt;0,Z86&lt;&gt;0),AA86/Z86*100,"")</f>
        <v>201.29870129870127</v>
      </c>
      <c r="AC86" s="24">
        <v>12.3</v>
      </c>
      <c r="AD86" s="24">
        <v>22.19</v>
      </c>
      <c r="AE86" s="24">
        <f>IF(AND(AD86&lt;&gt;0,AC86&lt;&gt;0),AD86/AC86*100,"")</f>
        <v>180.40650406504065</v>
      </c>
      <c r="AF86" s="23"/>
      <c r="AG86" s="23"/>
      <c r="AH86" s="23"/>
    </row>
    <row r="87" spans="1:34" s="16" customFormat="1" ht="108" x14ac:dyDescent="0.25">
      <c r="A87" s="15"/>
      <c r="B87" s="17">
        <v>2011</v>
      </c>
      <c r="C87" s="18" t="s">
        <v>37</v>
      </c>
      <c r="D87" s="17" t="s">
        <v>285</v>
      </c>
      <c r="E87" s="17" t="s">
        <v>311</v>
      </c>
      <c r="F87" s="17" t="s">
        <v>309</v>
      </c>
      <c r="G87" s="17" t="s">
        <v>59</v>
      </c>
      <c r="H87" s="17" t="s">
        <v>13</v>
      </c>
      <c r="I87" s="17"/>
      <c r="J87" s="19" t="s">
        <v>310</v>
      </c>
      <c r="K87" s="22"/>
      <c r="L87" s="22"/>
      <c r="M87" s="22"/>
      <c r="N87" s="23"/>
      <c r="O87" s="23"/>
      <c r="P87" s="23"/>
      <c r="Q87" s="24"/>
      <c r="R87" s="24"/>
      <c r="S87" s="24"/>
      <c r="T87" s="23"/>
      <c r="U87" s="23"/>
      <c r="V87" s="23"/>
      <c r="W87" s="24">
        <v>14.35</v>
      </c>
      <c r="X87" s="24">
        <v>16.79</v>
      </c>
      <c r="Y87" s="24">
        <f>IF(AND(X87&lt;&gt;0,W87&lt;&gt;0),X87/W87*100,"")</f>
        <v>117.00348432055749</v>
      </c>
      <c r="Z87" s="23">
        <v>8.11</v>
      </c>
      <c r="AA87" s="23">
        <v>12.38</v>
      </c>
      <c r="AB87" s="23">
        <f>IF(AND(AA87&lt;&gt;0,Z87&lt;&gt;0),AA87/Z87*100,"")</f>
        <v>152.65104808877931</v>
      </c>
      <c r="AC87" s="24">
        <v>12</v>
      </c>
      <c r="AD87" s="24">
        <v>0</v>
      </c>
      <c r="AE87" s="24">
        <v>0</v>
      </c>
      <c r="AF87" s="23"/>
      <c r="AG87" s="23"/>
      <c r="AH87" s="23"/>
    </row>
    <row r="88" spans="1:34" s="16" customFormat="1" ht="192" x14ac:dyDescent="0.25">
      <c r="A88" s="15"/>
      <c r="B88" s="17">
        <v>2011</v>
      </c>
      <c r="C88" s="18" t="s">
        <v>37</v>
      </c>
      <c r="D88" s="17" t="s">
        <v>286</v>
      </c>
      <c r="E88" s="17" t="s">
        <v>317</v>
      </c>
      <c r="F88" s="17" t="s">
        <v>287</v>
      </c>
      <c r="G88" s="17" t="s">
        <v>59</v>
      </c>
      <c r="H88" s="17" t="s">
        <v>13</v>
      </c>
      <c r="I88" s="17"/>
      <c r="J88" s="19" t="s">
        <v>292</v>
      </c>
      <c r="K88" s="22"/>
      <c r="L88" s="22"/>
      <c r="M88" s="22"/>
      <c r="N88" s="23"/>
      <c r="O88" s="23"/>
      <c r="P88" s="23"/>
      <c r="Q88" s="24"/>
      <c r="R88" s="24"/>
      <c r="S88" s="24"/>
      <c r="T88" s="23"/>
      <c r="U88" s="23"/>
      <c r="V88" s="23"/>
      <c r="W88" s="24">
        <v>60.02</v>
      </c>
      <c r="X88" s="24">
        <v>50.3</v>
      </c>
      <c r="Y88" s="24">
        <f>IF(AND(X88&lt;&gt;0,W88&lt;&gt;0),X88/W88*100,"")</f>
        <v>83.805398200599797</v>
      </c>
      <c r="Z88" s="23">
        <v>60.12</v>
      </c>
      <c r="AA88" s="23">
        <v>22.66</v>
      </c>
      <c r="AB88" s="23">
        <f>IF(AND(AA88&lt;&gt;0,Z88&lt;&gt;0),AA88/Z88*100,"")</f>
        <v>37.69128409846973</v>
      </c>
      <c r="AC88" s="24">
        <v>34.619999999999997</v>
      </c>
      <c r="AD88" s="24">
        <v>51.12</v>
      </c>
      <c r="AE88" s="24">
        <f>IF(AND(AD88&lt;&gt;0,AC88&lt;&gt;0),AD88/AC88*100,"")</f>
        <v>147.66031195840554</v>
      </c>
      <c r="AF88" s="23"/>
      <c r="AG88" s="23"/>
      <c r="AH88" s="23"/>
    </row>
    <row r="89" spans="1:34" s="16" customFormat="1" ht="120" x14ac:dyDescent="0.25">
      <c r="A89" s="15"/>
      <c r="B89" s="17">
        <v>2011</v>
      </c>
      <c r="C89" s="18" t="s">
        <v>37</v>
      </c>
      <c r="D89" s="17" t="s">
        <v>291</v>
      </c>
      <c r="E89" s="17" t="s">
        <v>314</v>
      </c>
      <c r="F89" s="17" t="s">
        <v>289</v>
      </c>
      <c r="G89" s="17" t="s">
        <v>59</v>
      </c>
      <c r="H89" s="17" t="s">
        <v>13</v>
      </c>
      <c r="I89" s="17"/>
      <c r="J89" s="19" t="s">
        <v>315</v>
      </c>
      <c r="K89" s="22"/>
      <c r="L89" s="22"/>
      <c r="M89" s="22"/>
      <c r="N89" s="23"/>
      <c r="O89" s="23"/>
      <c r="P89" s="23"/>
      <c r="Q89" s="24"/>
      <c r="R89" s="24"/>
      <c r="S89" s="24"/>
      <c r="T89" s="23"/>
      <c r="U89" s="23"/>
      <c r="V89" s="23"/>
      <c r="W89" s="24">
        <v>27.67</v>
      </c>
      <c r="X89" s="24">
        <v>29.89</v>
      </c>
      <c r="Y89" s="24">
        <f t="shared" ref="Y89:Y90" si="2">IF(AND(X89&lt;&gt;0,W89&lt;&gt;0),X89/W89*100,"")</f>
        <v>108.0231297434044</v>
      </c>
      <c r="Z89" s="23">
        <v>12.35</v>
      </c>
      <c r="AA89" s="23">
        <v>21.82</v>
      </c>
      <c r="AB89" s="23">
        <f>IF(AND(AA89&lt;&gt;0,Z89&lt;&gt;0),AA89/Z89*100,"")</f>
        <v>176.68016194331983</v>
      </c>
      <c r="AC89" s="24">
        <v>12.8</v>
      </c>
      <c r="AD89" s="24">
        <v>17.510000000000002</v>
      </c>
      <c r="AE89" s="24">
        <f>IF(AND(AD89&lt;&gt;0,AC89&lt;&gt;0),AD89/AC89*100,"")</f>
        <v>136.796875</v>
      </c>
      <c r="AF89" s="23"/>
      <c r="AG89" s="23"/>
      <c r="AH89" s="23"/>
    </row>
    <row r="90" spans="1:34" s="16" customFormat="1" ht="96" x14ac:dyDescent="0.25">
      <c r="A90" s="15"/>
      <c r="B90" s="17">
        <v>2011</v>
      </c>
      <c r="C90" s="18" t="s">
        <v>37</v>
      </c>
      <c r="D90" s="17" t="s">
        <v>288</v>
      </c>
      <c r="E90" s="17" t="s">
        <v>312</v>
      </c>
      <c r="F90" s="17" t="s">
        <v>290</v>
      </c>
      <c r="G90" s="17" t="s">
        <v>59</v>
      </c>
      <c r="H90" s="17" t="s">
        <v>13</v>
      </c>
      <c r="I90" s="17"/>
      <c r="J90" s="19" t="s">
        <v>313</v>
      </c>
      <c r="K90" s="22"/>
      <c r="L90" s="22"/>
      <c r="M90" s="22"/>
      <c r="N90" s="23"/>
      <c r="O90" s="23"/>
      <c r="P90" s="23"/>
      <c r="Q90" s="24"/>
      <c r="R90" s="24"/>
      <c r="S90" s="24"/>
      <c r="T90" s="23"/>
      <c r="U90" s="23"/>
      <c r="V90" s="23"/>
      <c r="W90" s="24">
        <v>10.8</v>
      </c>
      <c r="X90" s="24">
        <v>9.4</v>
      </c>
      <c r="Y90" s="24">
        <f t="shared" si="2"/>
        <v>87.037037037037038</v>
      </c>
      <c r="Z90" s="23">
        <v>3.57</v>
      </c>
      <c r="AA90" s="23">
        <v>10</v>
      </c>
      <c r="AB90" s="23">
        <f>IF(AND(AA90&lt;&gt;0,Z90&lt;&gt;0),AA90/Z90*100,"")</f>
        <v>280.1120448179272</v>
      </c>
      <c r="AC90" s="24">
        <v>8.33</v>
      </c>
      <c r="AD90" s="24">
        <v>0</v>
      </c>
      <c r="AE90" s="24">
        <v>0</v>
      </c>
      <c r="AF90" s="23"/>
      <c r="AG90" s="23"/>
      <c r="AH90" s="23"/>
    </row>
    <row r="91" spans="1:34" s="16" customFormat="1" ht="96" x14ac:dyDescent="0.25">
      <c r="A91" s="15"/>
      <c r="B91" s="17">
        <v>2013</v>
      </c>
      <c r="C91" s="18" t="s">
        <v>16</v>
      </c>
      <c r="D91" s="17" t="s">
        <v>293</v>
      </c>
      <c r="E91" s="17" t="s">
        <v>294</v>
      </c>
      <c r="F91" s="17" t="s">
        <v>295</v>
      </c>
      <c r="G91" s="17" t="s">
        <v>296</v>
      </c>
      <c r="H91" s="17" t="s">
        <v>13</v>
      </c>
      <c r="I91" s="17"/>
      <c r="J91" s="19"/>
      <c r="K91" s="22"/>
      <c r="L91" s="22"/>
      <c r="M91" s="22"/>
      <c r="N91" s="23"/>
      <c r="O91" s="23"/>
      <c r="P91" s="23"/>
      <c r="Q91" s="24"/>
      <c r="R91" s="24"/>
      <c r="S91" s="24"/>
      <c r="T91" s="23"/>
      <c r="U91" s="23"/>
      <c r="V91" s="23"/>
      <c r="W91" s="24"/>
      <c r="X91" s="24"/>
      <c r="Y91" s="24"/>
      <c r="Z91" s="23"/>
      <c r="AA91" s="23"/>
      <c r="AB91" s="23"/>
      <c r="AC91" s="24">
        <v>50.03</v>
      </c>
      <c r="AD91" s="24">
        <v>0</v>
      </c>
      <c r="AE91" s="24">
        <v>0</v>
      </c>
      <c r="AF91" s="23"/>
      <c r="AG91" s="23"/>
      <c r="AH91" s="23"/>
    </row>
    <row r="92" spans="1:34" s="16" customFormat="1" ht="156" x14ac:dyDescent="0.25">
      <c r="A92" s="15"/>
      <c r="B92" s="17">
        <v>2013</v>
      </c>
      <c r="C92" s="18" t="s">
        <v>20</v>
      </c>
      <c r="D92" s="17" t="s">
        <v>297</v>
      </c>
      <c r="E92" s="17" t="s">
        <v>298</v>
      </c>
      <c r="F92" s="17" t="s">
        <v>299</v>
      </c>
      <c r="G92" s="17" t="s">
        <v>215</v>
      </c>
      <c r="H92" s="17" t="s">
        <v>13</v>
      </c>
      <c r="I92" s="17"/>
      <c r="J92" s="19"/>
      <c r="K92" s="22"/>
      <c r="L92" s="22"/>
      <c r="M92" s="22"/>
      <c r="N92" s="23"/>
      <c r="O92" s="23"/>
      <c r="P92" s="23"/>
      <c r="Q92" s="24"/>
      <c r="R92" s="24"/>
      <c r="S92" s="24"/>
      <c r="T92" s="23"/>
      <c r="U92" s="23"/>
      <c r="V92" s="23"/>
      <c r="W92" s="24"/>
      <c r="X92" s="24"/>
      <c r="Y92" s="24"/>
      <c r="Z92" s="23"/>
      <c r="AA92" s="23"/>
      <c r="AB92" s="23"/>
      <c r="AC92" s="24">
        <v>69.98</v>
      </c>
      <c r="AD92" s="24">
        <v>54.74</v>
      </c>
      <c r="AE92" s="24">
        <f>IF(AND(AD92&lt;&gt;0,AC92&lt;&gt;0),AD92/AC92*100,"")</f>
        <v>78.22234924264076</v>
      </c>
      <c r="AF92" s="23"/>
      <c r="AG92" s="23"/>
      <c r="AH92" s="23"/>
    </row>
    <row r="93" spans="1:34" s="16" customFormat="1" ht="180" x14ac:dyDescent="0.25">
      <c r="A93" s="15"/>
      <c r="B93" s="17">
        <v>2013</v>
      </c>
      <c r="C93" s="18" t="s">
        <v>20</v>
      </c>
      <c r="D93" s="17" t="s">
        <v>300</v>
      </c>
      <c r="E93" s="17" t="s">
        <v>301</v>
      </c>
      <c r="F93" s="17" t="s">
        <v>302</v>
      </c>
      <c r="G93" s="17" t="s">
        <v>215</v>
      </c>
      <c r="H93" s="17" t="s">
        <v>13</v>
      </c>
      <c r="I93" s="17"/>
      <c r="J93" s="19"/>
      <c r="K93" s="22"/>
      <c r="L93" s="22"/>
      <c r="M93" s="22"/>
      <c r="N93" s="23"/>
      <c r="O93" s="23"/>
      <c r="P93" s="23"/>
      <c r="Q93" s="24"/>
      <c r="R93" s="24"/>
      <c r="S93" s="24"/>
      <c r="T93" s="23"/>
      <c r="U93" s="23"/>
      <c r="V93" s="23"/>
      <c r="W93" s="24"/>
      <c r="X93" s="24"/>
      <c r="Y93" s="24"/>
      <c r="Z93" s="23"/>
      <c r="AA93" s="23"/>
      <c r="AB93" s="23"/>
      <c r="AC93" s="24">
        <v>69.87</v>
      </c>
      <c r="AD93" s="24">
        <v>0</v>
      </c>
      <c r="AE93" s="24">
        <v>0</v>
      </c>
      <c r="AF93" s="23"/>
      <c r="AG93" s="23"/>
      <c r="AH93" s="23"/>
    </row>
    <row r="94" spans="1:34" s="16" customFormat="1" ht="168" x14ac:dyDescent="0.25">
      <c r="A94" s="15"/>
      <c r="B94" s="17">
        <v>2013</v>
      </c>
      <c r="C94" s="18" t="s">
        <v>37</v>
      </c>
      <c r="D94" s="17" t="s">
        <v>318</v>
      </c>
      <c r="E94" s="17" t="s">
        <v>319</v>
      </c>
      <c r="F94" s="17" t="s">
        <v>320</v>
      </c>
      <c r="G94" s="17" t="s">
        <v>59</v>
      </c>
      <c r="H94" s="17" t="s">
        <v>13</v>
      </c>
      <c r="I94" s="17"/>
      <c r="J94" s="19"/>
      <c r="K94" s="22"/>
      <c r="L94" s="22"/>
      <c r="M94" s="22"/>
      <c r="N94" s="23"/>
      <c r="O94" s="23"/>
      <c r="P94" s="23"/>
      <c r="Q94" s="24"/>
      <c r="R94" s="24"/>
      <c r="S94" s="24"/>
      <c r="T94" s="23"/>
      <c r="U94" s="23"/>
      <c r="V94" s="23"/>
      <c r="W94" s="24"/>
      <c r="X94" s="24"/>
      <c r="Y94" s="24"/>
      <c r="Z94" s="23"/>
      <c r="AA94" s="23"/>
      <c r="AB94" s="23"/>
      <c r="AC94" s="24">
        <v>40</v>
      </c>
      <c r="AD94" s="24">
        <v>67.75</v>
      </c>
      <c r="AE94" s="24">
        <f>IF(AND(AD94&lt;&gt;0,AC94&lt;&gt;0),AD94/AC94*100,"")</f>
        <v>169.375</v>
      </c>
      <c r="AF94" s="23"/>
      <c r="AG94" s="23"/>
      <c r="AH94" s="23"/>
    </row>
    <row r="95" spans="1:34" s="16" customFormat="1" ht="228" x14ac:dyDescent="0.25">
      <c r="B95" s="18">
        <v>2014</v>
      </c>
      <c r="C95" s="18" t="s">
        <v>16</v>
      </c>
      <c r="D95" s="17" t="s">
        <v>17</v>
      </c>
      <c r="E95" s="18" t="s">
        <v>18</v>
      </c>
      <c r="F95" s="18" t="s">
        <v>19</v>
      </c>
      <c r="G95" s="18" t="s">
        <v>58</v>
      </c>
      <c r="H95" s="18" t="s">
        <v>60</v>
      </c>
      <c r="I95" s="18" t="s">
        <v>61</v>
      </c>
      <c r="J95" s="21"/>
      <c r="K95" s="22"/>
      <c r="L95" s="22"/>
      <c r="M95" s="22" t="str">
        <f t="shared" ref="M95:M107" si="3">IF(AND(L95&lt;&gt;0,K95&lt;&gt;0),L95/K95*100,"")</f>
        <v/>
      </c>
      <c r="N95" s="23"/>
      <c r="O95" s="23"/>
      <c r="P95" s="23" t="str">
        <f t="shared" si="1"/>
        <v/>
      </c>
      <c r="Q95" s="24"/>
      <c r="R95" s="24"/>
      <c r="S95" s="24" t="str">
        <f t="shared" ref="S95:S107" si="4">IF(AND(R95&lt;&gt;0,Q95&lt;&gt;0),R95/Q95*100,"")</f>
        <v/>
      </c>
      <c r="T95" s="23"/>
      <c r="U95" s="23"/>
      <c r="V95" s="23" t="str">
        <f t="shared" ref="V95:V107" si="5">IF(AND(U95&lt;&gt;0,T95&lt;&gt;0),U95/T95*100,"")</f>
        <v/>
      </c>
      <c r="W95" s="24"/>
      <c r="X95" s="24"/>
      <c r="Y95" s="24" t="str">
        <f t="shared" ref="Y95:Y107" si="6">IF(AND(X95&lt;&gt;0,W95&lt;&gt;0),X95/W95*100,"")</f>
        <v/>
      </c>
      <c r="Z95" s="23"/>
      <c r="AA95" s="23"/>
      <c r="AB95" s="23" t="str">
        <f t="shared" ref="AB95:AB107" si="7">IF(AND(AA95&lt;&gt;0,Z95&lt;&gt;0),AA95/Z95*100,"")</f>
        <v/>
      </c>
      <c r="AC95" s="24"/>
      <c r="AD95" s="24"/>
      <c r="AE95" s="24" t="str">
        <f t="shared" ref="AE95:AE107" si="8">IF(AND(AD95&lt;&gt;0,AC95&lt;&gt;0),AD95/AC95*100,"")</f>
        <v/>
      </c>
      <c r="AF95" s="23">
        <v>1208.02</v>
      </c>
      <c r="AG95" s="23">
        <v>0</v>
      </c>
      <c r="AH95" s="23">
        <v>0</v>
      </c>
    </row>
    <row r="96" spans="1:34" s="16" customFormat="1" ht="348" x14ac:dyDescent="0.25">
      <c r="B96" s="18">
        <v>2014</v>
      </c>
      <c r="C96" s="18" t="s">
        <v>20</v>
      </c>
      <c r="D96" s="17" t="s">
        <v>21</v>
      </c>
      <c r="E96" s="18" t="s">
        <v>22</v>
      </c>
      <c r="F96" s="18" t="s">
        <v>23</v>
      </c>
      <c r="G96" s="18" t="s">
        <v>58</v>
      </c>
      <c r="H96" s="17" t="s">
        <v>13</v>
      </c>
      <c r="I96" s="18" t="s">
        <v>62</v>
      </c>
      <c r="J96" s="21"/>
      <c r="K96" s="22"/>
      <c r="L96" s="22"/>
      <c r="M96" s="22" t="str">
        <f t="shared" si="3"/>
        <v/>
      </c>
      <c r="N96" s="23"/>
      <c r="O96" s="23"/>
      <c r="P96" s="23" t="str">
        <f t="shared" si="1"/>
        <v/>
      </c>
      <c r="Q96" s="24"/>
      <c r="R96" s="24"/>
      <c r="S96" s="24" t="str">
        <f t="shared" si="4"/>
        <v/>
      </c>
      <c r="T96" s="23"/>
      <c r="U96" s="23"/>
      <c r="V96" s="23" t="str">
        <f t="shared" si="5"/>
        <v/>
      </c>
      <c r="W96" s="24"/>
      <c r="X96" s="24"/>
      <c r="Y96" s="24" t="str">
        <f t="shared" si="6"/>
        <v/>
      </c>
      <c r="Z96" s="23"/>
      <c r="AA96" s="23"/>
      <c r="AB96" s="23" t="str">
        <f t="shared" si="7"/>
        <v/>
      </c>
      <c r="AC96" s="24"/>
      <c r="AD96" s="24"/>
      <c r="AE96" s="24" t="str">
        <f t="shared" si="8"/>
        <v/>
      </c>
      <c r="AF96" s="23">
        <v>0</v>
      </c>
      <c r="AG96" s="23">
        <v>0</v>
      </c>
      <c r="AH96" s="23" t="s">
        <v>325</v>
      </c>
    </row>
    <row r="97" spans="2:34" s="16" customFormat="1" ht="300" x14ac:dyDescent="0.25">
      <c r="B97" s="18">
        <v>2014</v>
      </c>
      <c r="C97" s="18" t="s">
        <v>20</v>
      </c>
      <c r="D97" s="17" t="s">
        <v>24</v>
      </c>
      <c r="E97" s="18" t="s">
        <v>25</v>
      </c>
      <c r="F97" s="18" t="s">
        <v>26</v>
      </c>
      <c r="G97" s="18" t="s">
        <v>58</v>
      </c>
      <c r="H97" s="17" t="s">
        <v>13</v>
      </c>
      <c r="I97" s="18" t="s">
        <v>63</v>
      </c>
      <c r="J97" s="21"/>
      <c r="K97" s="22"/>
      <c r="L97" s="22"/>
      <c r="M97" s="22" t="str">
        <f t="shared" si="3"/>
        <v/>
      </c>
      <c r="N97" s="23"/>
      <c r="O97" s="23"/>
      <c r="P97" s="23" t="str">
        <f t="shared" si="1"/>
        <v/>
      </c>
      <c r="Q97" s="24"/>
      <c r="R97" s="24"/>
      <c r="S97" s="24" t="str">
        <f t="shared" si="4"/>
        <v/>
      </c>
      <c r="T97" s="23"/>
      <c r="U97" s="23"/>
      <c r="V97" s="23" t="str">
        <f t="shared" si="5"/>
        <v/>
      </c>
      <c r="W97" s="24"/>
      <c r="X97" s="24"/>
      <c r="Y97" s="24" t="str">
        <f t="shared" si="6"/>
        <v/>
      </c>
      <c r="Z97" s="23"/>
      <c r="AA97" s="23"/>
      <c r="AB97" s="23" t="str">
        <f t="shared" si="7"/>
        <v/>
      </c>
      <c r="AC97" s="24"/>
      <c r="AD97" s="24"/>
      <c r="AE97" s="24" t="str">
        <f t="shared" si="8"/>
        <v/>
      </c>
      <c r="AF97" s="23">
        <v>0</v>
      </c>
      <c r="AG97" s="23">
        <v>0</v>
      </c>
      <c r="AH97" s="23" t="s">
        <v>325</v>
      </c>
    </row>
    <row r="98" spans="2:34" s="16" customFormat="1" ht="336" x14ac:dyDescent="0.25">
      <c r="B98" s="18">
        <v>2014</v>
      </c>
      <c r="C98" s="18" t="s">
        <v>29</v>
      </c>
      <c r="D98" s="17" t="s">
        <v>321</v>
      </c>
      <c r="E98" s="18" t="s">
        <v>30</v>
      </c>
      <c r="F98" s="18" t="s">
        <v>31</v>
      </c>
      <c r="G98" s="18" t="s">
        <v>59</v>
      </c>
      <c r="H98" s="17" t="s">
        <v>13</v>
      </c>
      <c r="I98" s="18" t="s">
        <v>64</v>
      </c>
      <c r="J98" s="21"/>
      <c r="K98" s="22"/>
      <c r="L98" s="22"/>
      <c r="M98" s="22" t="str">
        <f t="shared" si="3"/>
        <v/>
      </c>
      <c r="N98" s="23"/>
      <c r="O98" s="23"/>
      <c r="P98" s="23" t="str">
        <f t="shared" si="1"/>
        <v/>
      </c>
      <c r="Q98" s="24"/>
      <c r="R98" s="24"/>
      <c r="S98" s="24" t="str">
        <f t="shared" si="4"/>
        <v/>
      </c>
      <c r="T98" s="23"/>
      <c r="U98" s="23"/>
      <c r="V98" s="23" t="str">
        <f t="shared" si="5"/>
        <v/>
      </c>
      <c r="W98" s="24"/>
      <c r="X98" s="24"/>
      <c r="Y98" s="24" t="str">
        <f t="shared" si="6"/>
        <v/>
      </c>
      <c r="Z98" s="23"/>
      <c r="AA98" s="23"/>
      <c r="AB98" s="23" t="str">
        <f t="shared" si="7"/>
        <v/>
      </c>
      <c r="AC98" s="24"/>
      <c r="AD98" s="24"/>
      <c r="AE98" s="24" t="str">
        <f t="shared" si="8"/>
        <v/>
      </c>
      <c r="AF98" s="23">
        <v>100</v>
      </c>
      <c r="AG98" s="23">
        <v>185.05</v>
      </c>
      <c r="AH98" s="23">
        <f>IF(AND(AG98&lt;&gt;0,AF98&lt;&gt;0),AG98/AF98*100,"")</f>
        <v>185.05</v>
      </c>
    </row>
    <row r="99" spans="2:34" s="16" customFormat="1" ht="264" x14ac:dyDescent="0.25">
      <c r="B99" s="18">
        <v>2014</v>
      </c>
      <c r="C99" s="18" t="s">
        <v>29</v>
      </c>
      <c r="D99" s="17" t="s">
        <v>32</v>
      </c>
      <c r="E99" s="18" t="s">
        <v>33</v>
      </c>
      <c r="F99" s="18" t="s">
        <v>34</v>
      </c>
      <c r="G99" s="18" t="s">
        <v>59</v>
      </c>
      <c r="H99" s="17" t="s">
        <v>13</v>
      </c>
      <c r="I99" s="18" t="s">
        <v>65</v>
      </c>
      <c r="J99" s="21"/>
      <c r="K99" s="22"/>
      <c r="L99" s="22"/>
      <c r="M99" s="22" t="str">
        <f t="shared" si="3"/>
        <v/>
      </c>
      <c r="N99" s="23"/>
      <c r="O99" s="23"/>
      <c r="P99" s="23" t="str">
        <f t="shared" si="1"/>
        <v/>
      </c>
      <c r="Q99" s="24"/>
      <c r="R99" s="24"/>
      <c r="S99" s="24" t="str">
        <f t="shared" si="4"/>
        <v/>
      </c>
      <c r="T99" s="23"/>
      <c r="U99" s="23"/>
      <c r="V99" s="23" t="str">
        <f t="shared" si="5"/>
        <v/>
      </c>
      <c r="W99" s="24"/>
      <c r="X99" s="24"/>
      <c r="Y99" s="24" t="str">
        <f t="shared" si="6"/>
        <v/>
      </c>
      <c r="Z99" s="23"/>
      <c r="AA99" s="23"/>
      <c r="AB99" s="23" t="str">
        <f t="shared" si="7"/>
        <v/>
      </c>
      <c r="AC99" s="24"/>
      <c r="AD99" s="24"/>
      <c r="AE99" s="24" t="str">
        <f t="shared" si="8"/>
        <v/>
      </c>
      <c r="AF99" s="23">
        <v>25</v>
      </c>
      <c r="AG99" s="23">
        <v>12.1</v>
      </c>
      <c r="AH99" s="23">
        <f t="shared" ref="AH99:AH107" si="9">IF(AND(AG99&lt;&gt;0,AF99&lt;&gt;0),AG99/AF99*100,"")</f>
        <v>48.4</v>
      </c>
    </row>
    <row r="100" spans="2:34" s="16" customFormat="1" ht="264" x14ac:dyDescent="0.25">
      <c r="B100" s="18">
        <v>2014</v>
      </c>
      <c r="C100" s="18" t="s">
        <v>29</v>
      </c>
      <c r="D100" s="17" t="s">
        <v>322</v>
      </c>
      <c r="E100" s="18" t="s">
        <v>35</v>
      </c>
      <c r="F100" s="18" t="s">
        <v>36</v>
      </c>
      <c r="G100" s="18" t="s">
        <v>59</v>
      </c>
      <c r="H100" s="17" t="s">
        <v>13</v>
      </c>
      <c r="I100" s="18" t="s">
        <v>66</v>
      </c>
      <c r="J100" s="21"/>
      <c r="K100" s="22"/>
      <c r="L100" s="22"/>
      <c r="M100" s="22" t="str">
        <f t="shared" si="3"/>
        <v/>
      </c>
      <c r="N100" s="23"/>
      <c r="O100" s="23"/>
      <c r="P100" s="23" t="str">
        <f t="shared" si="1"/>
        <v/>
      </c>
      <c r="Q100" s="24"/>
      <c r="R100" s="24"/>
      <c r="S100" s="24" t="str">
        <f t="shared" si="4"/>
        <v/>
      </c>
      <c r="T100" s="23"/>
      <c r="U100" s="23"/>
      <c r="V100" s="23" t="str">
        <f t="shared" si="5"/>
        <v/>
      </c>
      <c r="W100" s="24"/>
      <c r="X100" s="24"/>
      <c r="Y100" s="24" t="str">
        <f t="shared" si="6"/>
        <v/>
      </c>
      <c r="Z100" s="23"/>
      <c r="AA100" s="23"/>
      <c r="AB100" s="23" t="str">
        <f t="shared" si="7"/>
        <v/>
      </c>
      <c r="AC100" s="24"/>
      <c r="AD100" s="24"/>
      <c r="AE100" s="24" t="str">
        <f t="shared" si="8"/>
        <v/>
      </c>
      <c r="AF100" s="23">
        <v>100</v>
      </c>
      <c r="AG100" s="23">
        <v>0</v>
      </c>
      <c r="AH100" s="23">
        <v>0</v>
      </c>
    </row>
    <row r="101" spans="2:34" s="16" customFormat="1" ht="156" x14ac:dyDescent="0.25">
      <c r="B101" s="18">
        <v>2014</v>
      </c>
      <c r="C101" s="18" t="s">
        <v>37</v>
      </c>
      <c r="D101" s="17" t="s">
        <v>38</v>
      </c>
      <c r="E101" s="18" t="s">
        <v>39</v>
      </c>
      <c r="F101" s="18" t="s">
        <v>40</v>
      </c>
      <c r="G101" s="18" t="s">
        <v>59</v>
      </c>
      <c r="H101" s="17" t="s">
        <v>13</v>
      </c>
      <c r="I101" s="18" t="s">
        <v>69</v>
      </c>
      <c r="J101" s="21"/>
      <c r="K101" s="22"/>
      <c r="L101" s="22"/>
      <c r="M101" s="22" t="str">
        <f t="shared" si="3"/>
        <v/>
      </c>
      <c r="N101" s="23"/>
      <c r="O101" s="23"/>
      <c r="P101" s="23" t="str">
        <f t="shared" si="1"/>
        <v/>
      </c>
      <c r="Q101" s="24"/>
      <c r="R101" s="24"/>
      <c r="S101" s="24" t="str">
        <f t="shared" si="4"/>
        <v/>
      </c>
      <c r="T101" s="23"/>
      <c r="U101" s="23"/>
      <c r="V101" s="23" t="str">
        <f t="shared" si="5"/>
        <v/>
      </c>
      <c r="W101" s="24"/>
      <c r="X101" s="24"/>
      <c r="Y101" s="24" t="str">
        <f t="shared" si="6"/>
        <v/>
      </c>
      <c r="Z101" s="23"/>
      <c r="AA101" s="23"/>
      <c r="AB101" s="23" t="str">
        <f t="shared" si="7"/>
        <v/>
      </c>
      <c r="AC101" s="24"/>
      <c r="AD101" s="24"/>
      <c r="AE101" s="24" t="str">
        <f t="shared" si="8"/>
        <v/>
      </c>
      <c r="AF101" s="23">
        <v>55</v>
      </c>
      <c r="AG101" s="23">
        <v>62.54</v>
      </c>
      <c r="AH101" s="23">
        <f t="shared" si="9"/>
        <v>113.70909090909092</v>
      </c>
    </row>
    <row r="102" spans="2:34" s="16" customFormat="1" ht="204" x14ac:dyDescent="0.25">
      <c r="B102" s="18">
        <v>2014</v>
      </c>
      <c r="C102" s="18" t="s">
        <v>37</v>
      </c>
      <c r="D102" s="17" t="s">
        <v>41</v>
      </c>
      <c r="E102" s="18" t="s">
        <v>42</v>
      </c>
      <c r="F102" s="18" t="s">
        <v>43</v>
      </c>
      <c r="G102" s="18" t="s">
        <v>59</v>
      </c>
      <c r="H102" s="17" t="s">
        <v>13</v>
      </c>
      <c r="I102" s="18" t="s">
        <v>70</v>
      </c>
      <c r="J102" s="21"/>
      <c r="K102" s="22"/>
      <c r="L102" s="22"/>
      <c r="M102" s="22" t="str">
        <f t="shared" si="3"/>
        <v/>
      </c>
      <c r="N102" s="23"/>
      <c r="O102" s="23"/>
      <c r="P102" s="23" t="str">
        <f t="shared" si="1"/>
        <v/>
      </c>
      <c r="Q102" s="24"/>
      <c r="R102" s="24"/>
      <c r="S102" s="24" t="str">
        <f t="shared" si="4"/>
        <v/>
      </c>
      <c r="T102" s="23"/>
      <c r="U102" s="23"/>
      <c r="V102" s="23" t="str">
        <f t="shared" si="5"/>
        <v/>
      </c>
      <c r="W102" s="24"/>
      <c r="X102" s="24"/>
      <c r="Y102" s="24" t="str">
        <f t="shared" si="6"/>
        <v/>
      </c>
      <c r="Z102" s="23"/>
      <c r="AA102" s="23"/>
      <c r="AB102" s="23" t="str">
        <f t="shared" si="7"/>
        <v/>
      </c>
      <c r="AC102" s="24"/>
      <c r="AD102" s="24"/>
      <c r="AE102" s="24" t="str">
        <f t="shared" si="8"/>
        <v/>
      </c>
      <c r="AF102" s="23">
        <v>17.8</v>
      </c>
      <c r="AG102" s="23">
        <v>17.52</v>
      </c>
      <c r="AH102" s="23">
        <f t="shared" si="9"/>
        <v>98.426966292134821</v>
      </c>
    </row>
    <row r="103" spans="2:34" s="16" customFormat="1" ht="228" x14ac:dyDescent="0.25">
      <c r="B103" s="18">
        <v>2014</v>
      </c>
      <c r="C103" s="18" t="s">
        <v>37</v>
      </c>
      <c r="D103" s="17" t="s">
        <v>44</v>
      </c>
      <c r="E103" s="18" t="s">
        <v>45</v>
      </c>
      <c r="F103" s="18" t="s">
        <v>46</v>
      </c>
      <c r="G103" s="18" t="s">
        <v>59</v>
      </c>
      <c r="H103" s="17" t="s">
        <v>13</v>
      </c>
      <c r="I103" s="18" t="s">
        <v>67</v>
      </c>
      <c r="J103" s="21"/>
      <c r="K103" s="22"/>
      <c r="L103" s="22"/>
      <c r="M103" s="22" t="str">
        <f t="shared" si="3"/>
        <v/>
      </c>
      <c r="N103" s="23"/>
      <c r="O103" s="23"/>
      <c r="P103" s="23" t="str">
        <f t="shared" si="1"/>
        <v/>
      </c>
      <c r="Q103" s="24"/>
      <c r="R103" s="24"/>
      <c r="S103" s="24" t="str">
        <f t="shared" si="4"/>
        <v/>
      </c>
      <c r="T103" s="23"/>
      <c r="U103" s="23"/>
      <c r="V103" s="23" t="str">
        <f t="shared" si="5"/>
        <v/>
      </c>
      <c r="W103" s="24"/>
      <c r="X103" s="24"/>
      <c r="Y103" s="24" t="str">
        <f t="shared" si="6"/>
        <v/>
      </c>
      <c r="Z103" s="23"/>
      <c r="AA103" s="23"/>
      <c r="AB103" s="23" t="str">
        <f t="shared" si="7"/>
        <v/>
      </c>
      <c r="AC103" s="24"/>
      <c r="AD103" s="24"/>
      <c r="AE103" s="24" t="str">
        <f t="shared" si="8"/>
        <v/>
      </c>
      <c r="AF103" s="23">
        <v>62.5</v>
      </c>
      <c r="AG103" s="23">
        <v>0</v>
      </c>
      <c r="AH103" s="23">
        <v>0</v>
      </c>
    </row>
    <row r="104" spans="2:34" s="16" customFormat="1" ht="228" x14ac:dyDescent="0.25">
      <c r="B104" s="18">
        <v>2014</v>
      </c>
      <c r="C104" s="18" t="s">
        <v>37</v>
      </c>
      <c r="D104" s="17" t="s">
        <v>47</v>
      </c>
      <c r="E104" s="18" t="s">
        <v>48</v>
      </c>
      <c r="F104" s="18" t="s">
        <v>49</v>
      </c>
      <c r="G104" s="18" t="s">
        <v>59</v>
      </c>
      <c r="H104" s="17" t="s">
        <v>13</v>
      </c>
      <c r="I104" s="18" t="s">
        <v>68</v>
      </c>
      <c r="J104" s="21"/>
      <c r="K104" s="22"/>
      <c r="L104" s="22"/>
      <c r="M104" s="22" t="str">
        <f t="shared" si="3"/>
        <v/>
      </c>
      <c r="N104" s="23"/>
      <c r="O104" s="23"/>
      <c r="P104" s="23" t="str">
        <f t="shared" si="1"/>
        <v/>
      </c>
      <c r="Q104" s="24"/>
      <c r="R104" s="24"/>
      <c r="S104" s="24" t="str">
        <f t="shared" si="4"/>
        <v/>
      </c>
      <c r="T104" s="23"/>
      <c r="U104" s="23"/>
      <c r="V104" s="23" t="str">
        <f t="shared" si="5"/>
        <v/>
      </c>
      <c r="W104" s="24"/>
      <c r="X104" s="24"/>
      <c r="Y104" s="24" t="str">
        <f t="shared" si="6"/>
        <v/>
      </c>
      <c r="Z104" s="23"/>
      <c r="AA104" s="23"/>
      <c r="AB104" s="23" t="str">
        <f t="shared" si="7"/>
        <v/>
      </c>
      <c r="AC104" s="24"/>
      <c r="AD104" s="24"/>
      <c r="AE104" s="24" t="str">
        <f t="shared" si="8"/>
        <v/>
      </c>
      <c r="AF104" s="23">
        <v>62.5</v>
      </c>
      <c r="AG104" s="23">
        <v>38.270000000000003</v>
      </c>
      <c r="AH104" s="23">
        <f t="shared" si="9"/>
        <v>61.232000000000006</v>
      </c>
    </row>
    <row r="105" spans="2:34" s="16" customFormat="1" ht="228" x14ac:dyDescent="0.25">
      <c r="B105" s="18">
        <v>2014</v>
      </c>
      <c r="C105" s="18" t="s">
        <v>37</v>
      </c>
      <c r="D105" s="17" t="s">
        <v>323</v>
      </c>
      <c r="E105" s="18" t="s">
        <v>50</v>
      </c>
      <c r="F105" s="18" t="s">
        <v>51</v>
      </c>
      <c r="G105" s="18" t="s">
        <v>59</v>
      </c>
      <c r="H105" s="17" t="s">
        <v>13</v>
      </c>
      <c r="I105" s="18"/>
      <c r="J105" s="21"/>
      <c r="K105" s="22"/>
      <c r="L105" s="22"/>
      <c r="M105" s="22" t="str">
        <f t="shared" si="3"/>
        <v/>
      </c>
      <c r="N105" s="23"/>
      <c r="O105" s="23"/>
      <c r="P105" s="23" t="str">
        <f t="shared" si="1"/>
        <v/>
      </c>
      <c r="Q105" s="24"/>
      <c r="R105" s="24"/>
      <c r="S105" s="24" t="str">
        <f t="shared" si="4"/>
        <v/>
      </c>
      <c r="T105" s="23"/>
      <c r="U105" s="23"/>
      <c r="V105" s="23" t="str">
        <f t="shared" si="5"/>
        <v/>
      </c>
      <c r="W105" s="24"/>
      <c r="X105" s="24"/>
      <c r="Y105" s="24" t="str">
        <f t="shared" si="6"/>
        <v/>
      </c>
      <c r="Z105" s="23"/>
      <c r="AA105" s="23"/>
      <c r="AB105" s="23" t="str">
        <f t="shared" si="7"/>
        <v/>
      </c>
      <c r="AC105" s="24"/>
      <c r="AD105" s="24"/>
      <c r="AE105" s="24" t="str">
        <f t="shared" si="8"/>
        <v/>
      </c>
      <c r="AF105" s="23">
        <v>40</v>
      </c>
      <c r="AG105" s="23">
        <v>72.12</v>
      </c>
      <c r="AH105" s="23">
        <f t="shared" si="9"/>
        <v>180.3</v>
      </c>
    </row>
    <row r="106" spans="2:34" s="16" customFormat="1" ht="252" x14ac:dyDescent="0.25">
      <c r="B106" s="18">
        <v>2014</v>
      </c>
      <c r="C106" s="18" t="s">
        <v>37</v>
      </c>
      <c r="D106" s="17" t="s">
        <v>52</v>
      </c>
      <c r="E106" s="18" t="s">
        <v>53</v>
      </c>
      <c r="F106" s="18" t="s">
        <v>54</v>
      </c>
      <c r="G106" s="18" t="s">
        <v>59</v>
      </c>
      <c r="H106" s="17" t="s">
        <v>13</v>
      </c>
      <c r="I106" s="18"/>
      <c r="J106" s="21"/>
      <c r="K106" s="22"/>
      <c r="L106" s="22"/>
      <c r="M106" s="22" t="str">
        <f t="shared" si="3"/>
        <v/>
      </c>
      <c r="N106" s="23"/>
      <c r="O106" s="23"/>
      <c r="P106" s="23" t="str">
        <f t="shared" si="1"/>
        <v/>
      </c>
      <c r="Q106" s="24"/>
      <c r="R106" s="24"/>
      <c r="S106" s="24" t="str">
        <f t="shared" si="4"/>
        <v/>
      </c>
      <c r="T106" s="23"/>
      <c r="U106" s="23"/>
      <c r="V106" s="23" t="str">
        <f t="shared" si="5"/>
        <v/>
      </c>
      <c r="W106" s="24"/>
      <c r="X106" s="24"/>
      <c r="Y106" s="24" t="str">
        <f t="shared" si="6"/>
        <v/>
      </c>
      <c r="Z106" s="23"/>
      <c r="AA106" s="23"/>
      <c r="AB106" s="23" t="str">
        <f t="shared" si="7"/>
        <v/>
      </c>
      <c r="AC106" s="24"/>
      <c r="AD106" s="24"/>
      <c r="AE106" s="24" t="str">
        <f t="shared" si="8"/>
        <v/>
      </c>
      <c r="AF106" s="23">
        <v>45</v>
      </c>
      <c r="AG106" s="23">
        <v>48.81</v>
      </c>
      <c r="AH106" s="23">
        <f t="shared" si="9"/>
        <v>108.46666666666667</v>
      </c>
    </row>
    <row r="107" spans="2:34" s="16" customFormat="1" ht="228" x14ac:dyDescent="0.25">
      <c r="B107" s="18">
        <v>2014</v>
      </c>
      <c r="C107" s="18" t="s">
        <v>37</v>
      </c>
      <c r="D107" s="17" t="s">
        <v>55</v>
      </c>
      <c r="E107" s="18" t="s">
        <v>56</v>
      </c>
      <c r="F107" s="18" t="s">
        <v>57</v>
      </c>
      <c r="G107" s="18" t="s">
        <v>59</v>
      </c>
      <c r="H107" s="17" t="s">
        <v>13</v>
      </c>
      <c r="I107" s="18"/>
      <c r="J107" s="21"/>
      <c r="K107" s="22"/>
      <c r="L107" s="22"/>
      <c r="M107" s="22" t="str">
        <f t="shared" si="3"/>
        <v/>
      </c>
      <c r="N107" s="23"/>
      <c r="O107" s="23"/>
      <c r="P107" s="23" t="str">
        <f t="shared" si="1"/>
        <v/>
      </c>
      <c r="Q107" s="24"/>
      <c r="R107" s="24"/>
      <c r="S107" s="24" t="str">
        <f t="shared" si="4"/>
        <v/>
      </c>
      <c r="T107" s="23"/>
      <c r="U107" s="23"/>
      <c r="V107" s="23" t="str">
        <f t="shared" si="5"/>
        <v/>
      </c>
      <c r="W107" s="24"/>
      <c r="X107" s="24"/>
      <c r="Y107" s="24" t="str">
        <f t="shared" si="6"/>
        <v/>
      </c>
      <c r="Z107" s="23"/>
      <c r="AA107" s="23"/>
      <c r="AB107" s="23" t="str">
        <f t="shared" si="7"/>
        <v/>
      </c>
      <c r="AC107" s="24"/>
      <c r="AD107" s="24"/>
      <c r="AE107" s="24" t="str">
        <f t="shared" si="8"/>
        <v/>
      </c>
      <c r="AF107" s="23">
        <v>43</v>
      </c>
      <c r="AG107" s="23">
        <v>67.430000000000007</v>
      </c>
      <c r="AH107" s="23">
        <f t="shared" si="9"/>
        <v>156.81395348837211</v>
      </c>
    </row>
    <row r="108" spans="2:34" ht="36" customHeight="1" x14ac:dyDescent="0.25"/>
    <row r="109" spans="2:34" ht="36" customHeight="1" x14ac:dyDescent="0.25">
      <c r="C109" s="1"/>
    </row>
    <row r="110" spans="2:34" s="2" customFormat="1" ht="36" customHeight="1" x14ac:dyDescent="0.25"/>
    <row r="111" spans="2:34" s="5" customFormat="1" ht="36" customHeight="1" x14ac:dyDescent="0.35"/>
    <row r="112" spans="2:34" s="5" customFormat="1" ht="36" customHeight="1" x14ac:dyDescent="0.35"/>
    <row r="113" s="5" customFormat="1" ht="21" x14ac:dyDescent="0.35"/>
    <row r="114" s="5" customFormat="1" ht="21" x14ac:dyDescent="0.35"/>
    <row r="115" s="5" customFormat="1" ht="21" x14ac:dyDescent="0.35"/>
    <row r="116" s="5" customFormat="1" ht="21" x14ac:dyDescent="0.35"/>
    <row r="117" s="5" customFormat="1" ht="21" x14ac:dyDescent="0.35"/>
    <row r="118" s="5" customFormat="1" ht="21" x14ac:dyDescent="0.35"/>
    <row r="119" s="5" customFormat="1" ht="21" x14ac:dyDescent="0.35"/>
    <row r="120" s="5" customFormat="1" ht="21" x14ac:dyDescent="0.35"/>
  </sheetData>
  <sheetProtection password="CE2E" sheet="1" objects="1" scenarios="1"/>
  <mergeCells count="19">
    <mergeCell ref="AC7:AE7"/>
    <mergeCell ref="J7:J8"/>
    <mergeCell ref="AF7:AH7"/>
    <mergeCell ref="N7:P7"/>
    <mergeCell ref="Q7:S7"/>
    <mergeCell ref="T7:V7"/>
    <mergeCell ref="W7:Y7"/>
    <mergeCell ref="Z7:AB7"/>
    <mergeCell ref="K7:M7"/>
    <mergeCell ref="B5:C5"/>
    <mergeCell ref="B7:B8"/>
    <mergeCell ref="I7:I8"/>
    <mergeCell ref="C7:C8"/>
    <mergeCell ref="D7:D8"/>
    <mergeCell ref="E7:E8"/>
    <mergeCell ref="F7:F8"/>
    <mergeCell ref="G7:G8"/>
    <mergeCell ref="D5:K5"/>
    <mergeCell ref="H7:H8"/>
  </mergeCells>
  <pageMargins left="0.23622047244094491" right="0.23622047244094491" top="0.74803149606299213" bottom="0.74803149606299213" header="0.31496062992125984" footer="0.31496062992125984"/>
  <pageSetup paperSize="3" scale="35" fitToHeight="0" orientation="landscape" r:id="rId1"/>
  <headerFooter>
    <oddFooter>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Progr. de Opciones Productivas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Elena Meza Martinez</dc:creator>
  <cp:lastModifiedBy>Severino Mendoza Nuñez</cp:lastModifiedBy>
  <cp:lastPrinted>2015-04-16T16:17:57Z</cp:lastPrinted>
  <dcterms:created xsi:type="dcterms:W3CDTF">2014-07-10T00:25:36Z</dcterms:created>
  <dcterms:modified xsi:type="dcterms:W3CDTF">2015-04-28T19:14:03Z</dcterms:modified>
</cp:coreProperties>
</file>