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345" windowWidth="19875" windowHeight="9240"/>
  </bookViews>
  <sheets>
    <sheet name="S052 PASL" sheetId="1" r:id="rId1"/>
  </sheets>
  <calcPr calcId="145621"/>
</workbook>
</file>

<file path=xl/calcChain.xml><?xml version="1.0" encoding="utf-8"?>
<calcChain xmlns="http://schemas.openxmlformats.org/spreadsheetml/2006/main">
  <c r="M12" i="1" l="1"/>
  <c r="P12" i="1"/>
  <c r="S12" i="1"/>
  <c r="V12" i="1"/>
  <c r="Y12" i="1"/>
  <c r="AB12" i="1"/>
  <c r="AE12" i="1"/>
  <c r="AH12" i="1"/>
  <c r="M13" i="1"/>
  <c r="P13" i="1"/>
  <c r="S13" i="1"/>
  <c r="V13" i="1"/>
  <c r="Y13" i="1"/>
  <c r="AB13" i="1"/>
  <c r="AE13" i="1"/>
  <c r="AH13" i="1"/>
  <c r="M14" i="1"/>
  <c r="P14" i="1"/>
  <c r="S14" i="1"/>
  <c r="V14" i="1"/>
  <c r="Y14" i="1"/>
  <c r="AB14" i="1"/>
  <c r="AE14" i="1"/>
  <c r="AH14" i="1"/>
  <c r="M15" i="1"/>
  <c r="P15" i="1"/>
  <c r="S15" i="1"/>
  <c r="V15" i="1"/>
  <c r="Y15" i="1"/>
  <c r="AB15" i="1"/>
  <c r="AE15" i="1"/>
  <c r="AH15" i="1"/>
  <c r="M16" i="1"/>
  <c r="P16" i="1"/>
  <c r="S16" i="1"/>
  <c r="V16" i="1"/>
  <c r="Y16" i="1"/>
  <c r="AB16" i="1"/>
  <c r="AE16" i="1"/>
  <c r="AH16" i="1"/>
  <c r="P17" i="1"/>
  <c r="S17" i="1"/>
  <c r="V17" i="1"/>
  <c r="Y17" i="1"/>
  <c r="AB17" i="1"/>
  <c r="AE17" i="1"/>
  <c r="AH17" i="1"/>
  <c r="M18" i="1"/>
  <c r="P18" i="1"/>
  <c r="S18" i="1"/>
  <c r="V18" i="1"/>
  <c r="Y18" i="1"/>
  <c r="AB18" i="1"/>
  <c r="AE18" i="1"/>
  <c r="AH18" i="1"/>
  <c r="M19" i="1"/>
  <c r="P19" i="1"/>
  <c r="S19" i="1"/>
  <c r="V19" i="1"/>
  <c r="Y19" i="1"/>
  <c r="AB19" i="1"/>
  <c r="AE19" i="1"/>
  <c r="AH19" i="1"/>
  <c r="M20" i="1"/>
  <c r="P20" i="1"/>
  <c r="S20" i="1"/>
  <c r="V20" i="1"/>
  <c r="Y20" i="1"/>
  <c r="AB20" i="1"/>
  <c r="AE20" i="1"/>
  <c r="AH20" i="1"/>
  <c r="M21" i="1"/>
  <c r="P21" i="1"/>
  <c r="S21" i="1"/>
  <c r="V21" i="1"/>
  <c r="Y21" i="1"/>
  <c r="AB21" i="1"/>
  <c r="AE21" i="1"/>
  <c r="AH21" i="1"/>
  <c r="M22" i="1"/>
  <c r="P22" i="1"/>
  <c r="S22" i="1"/>
  <c r="V22" i="1"/>
  <c r="Y22" i="1"/>
  <c r="AB22" i="1"/>
  <c r="AE22" i="1"/>
  <c r="AH22" i="1"/>
  <c r="M23" i="1"/>
  <c r="P23" i="1"/>
  <c r="S23" i="1"/>
  <c r="V23" i="1"/>
  <c r="Y23" i="1"/>
  <c r="AB23" i="1"/>
  <c r="AE23" i="1"/>
  <c r="AH23" i="1"/>
  <c r="M24" i="1"/>
  <c r="P24" i="1"/>
  <c r="S24" i="1"/>
  <c r="V24" i="1"/>
  <c r="Y24" i="1"/>
  <c r="AB24" i="1"/>
  <c r="AE24" i="1"/>
  <c r="AH24" i="1"/>
  <c r="M25" i="1"/>
  <c r="P25" i="1"/>
  <c r="M26" i="1"/>
  <c r="P26" i="1"/>
  <c r="P27" i="1"/>
  <c r="S27" i="1"/>
  <c r="V27" i="1"/>
  <c r="Y27" i="1"/>
  <c r="AB27" i="1"/>
  <c r="AE27" i="1"/>
  <c r="AH27" i="1"/>
  <c r="M28" i="1"/>
  <c r="P28" i="1"/>
  <c r="S28" i="1"/>
  <c r="V28" i="1"/>
  <c r="Y28" i="1"/>
  <c r="AB28" i="1"/>
  <c r="AE28" i="1"/>
  <c r="AH28" i="1"/>
  <c r="M29" i="1"/>
  <c r="P29" i="1"/>
  <c r="S29" i="1"/>
  <c r="V29" i="1"/>
  <c r="Y29" i="1"/>
  <c r="AB29" i="1"/>
  <c r="AE29" i="1"/>
  <c r="AH29" i="1"/>
  <c r="M30" i="1"/>
  <c r="P30" i="1"/>
  <c r="S30" i="1"/>
  <c r="V30" i="1"/>
  <c r="Y30" i="1"/>
  <c r="AB30" i="1"/>
  <c r="AE30" i="1"/>
  <c r="AH30" i="1"/>
  <c r="M31" i="1"/>
  <c r="P31" i="1"/>
  <c r="S31" i="1"/>
  <c r="V31" i="1"/>
  <c r="Y31" i="1"/>
  <c r="AB31" i="1"/>
  <c r="AE31" i="1"/>
  <c r="AH31" i="1"/>
  <c r="M32" i="1"/>
  <c r="P32" i="1"/>
  <c r="S32" i="1"/>
  <c r="V32" i="1"/>
  <c r="Y32" i="1"/>
  <c r="AB32" i="1"/>
  <c r="AE32" i="1"/>
  <c r="AH32" i="1"/>
  <c r="M33" i="1"/>
  <c r="P33" i="1"/>
  <c r="S33" i="1"/>
  <c r="V33" i="1"/>
  <c r="Y33" i="1"/>
  <c r="AB33" i="1"/>
  <c r="AE33" i="1"/>
  <c r="AH33" i="1"/>
  <c r="M34" i="1"/>
  <c r="P34" i="1"/>
  <c r="S34" i="1"/>
  <c r="V34" i="1"/>
  <c r="Y34" i="1"/>
  <c r="AB34" i="1"/>
  <c r="AE34" i="1"/>
  <c r="AH34" i="1"/>
  <c r="M35" i="1"/>
  <c r="P35" i="1"/>
  <c r="S35" i="1"/>
  <c r="V35" i="1"/>
  <c r="Y35" i="1"/>
  <c r="AB35" i="1"/>
  <c r="AE35" i="1"/>
  <c r="AH35" i="1"/>
  <c r="M36" i="1"/>
  <c r="P36" i="1"/>
  <c r="S36" i="1"/>
  <c r="V36" i="1"/>
  <c r="Y36" i="1"/>
  <c r="AB36" i="1"/>
  <c r="AE36" i="1"/>
  <c r="AH36" i="1"/>
  <c r="M37" i="1"/>
  <c r="S37" i="1"/>
  <c r="V37" i="1"/>
  <c r="Y37" i="1"/>
  <c r="AB37" i="1"/>
  <c r="AE37" i="1"/>
  <c r="AH37" i="1"/>
  <c r="M38" i="1"/>
  <c r="P38" i="1"/>
  <c r="S38" i="1"/>
  <c r="V38" i="1"/>
  <c r="Y38" i="1"/>
  <c r="AB38" i="1"/>
  <c r="AE38" i="1"/>
  <c r="AH38" i="1"/>
  <c r="M39" i="1"/>
  <c r="P39" i="1"/>
  <c r="S39" i="1"/>
  <c r="V39" i="1"/>
  <c r="Y39" i="1"/>
  <c r="AB39" i="1"/>
  <c r="AE39" i="1"/>
  <c r="AH39" i="1"/>
  <c r="M40" i="1"/>
  <c r="P40" i="1"/>
  <c r="S40" i="1"/>
  <c r="V40" i="1"/>
  <c r="Y40" i="1"/>
  <c r="AB40" i="1"/>
  <c r="AE40" i="1"/>
  <c r="AH40" i="1"/>
  <c r="S41" i="1"/>
  <c r="V41" i="1"/>
  <c r="Y41" i="1"/>
  <c r="AB41" i="1"/>
  <c r="AE41" i="1"/>
  <c r="AH41" i="1"/>
  <c r="V42" i="1"/>
  <c r="Y42" i="1"/>
  <c r="AB42" i="1"/>
  <c r="AE42" i="1"/>
  <c r="AH42" i="1"/>
  <c r="V43" i="1"/>
  <c r="Y43" i="1"/>
  <c r="AB43" i="1"/>
  <c r="AE43" i="1"/>
  <c r="AH43" i="1"/>
  <c r="V44" i="1"/>
  <c r="Y44" i="1"/>
  <c r="AB44" i="1"/>
  <c r="AE44" i="1"/>
  <c r="AH44" i="1"/>
  <c r="AB45" i="1"/>
  <c r="AE45" i="1"/>
  <c r="AH45" i="1"/>
  <c r="AE46" i="1"/>
  <c r="AH46" i="1"/>
  <c r="AE47" i="1"/>
  <c r="AH47" i="1"/>
  <c r="AE48" i="1"/>
  <c r="AH48" i="1"/>
  <c r="AE49" i="1"/>
  <c r="AH49" i="1"/>
  <c r="AE50" i="1"/>
  <c r="AH50" i="1"/>
  <c r="AE51" i="1"/>
  <c r="AH51" i="1"/>
  <c r="AE52" i="1"/>
  <c r="AH52" i="1"/>
</calcChain>
</file>

<file path=xl/sharedStrings.xml><?xml version="1.0" encoding="utf-8"?>
<sst xmlns="http://schemas.openxmlformats.org/spreadsheetml/2006/main" count="333" uniqueCount="187">
  <si>
    <t>Porcentaje</t>
  </si>
  <si>
    <t>Trimestral</t>
  </si>
  <si>
    <t>(Localidades de la CNCH atendidas por el PASL / Total de localidades correspondientes a la CNCH) * 100</t>
  </si>
  <si>
    <t>Determinar la cobertura de localidades atendidas por el Programa de Abasto Social de Leche en la Cruzada Nacional Contra el Hambre</t>
  </si>
  <si>
    <t>Porcentaje de cobertura de localidades atendidas por el PASL correspondientes a los municipios de la CNcH</t>
  </si>
  <si>
    <t>Componente</t>
  </si>
  <si>
    <t>Padrón activo de beneficiarios</t>
  </si>
  <si>
    <t>(Mujeres de 45 a 59 años atendidas / Total de población beneficiaria) * 100</t>
  </si>
  <si>
    <t>Determinar el grado de atención de mujeres de 45 a 59 años respecto del total del padrón</t>
  </si>
  <si>
    <t>Porcentaje de mujeres de 45 a 59 años  beneficiarias respecto del total del padrón</t>
  </si>
  <si>
    <t>(Mujeres adolescentes de 13 a 15 años atendidas / Total de población beneficiaria) * 100</t>
  </si>
  <si>
    <t>Determinar el grado de atención de mujeres adolescentes de 13 a 15 años rspecto al total del padrón ed beneficiarios del Programa de Abasto Social de Leche</t>
  </si>
  <si>
    <t>Porcentaje de mujeres adolescentes de 13 a 15 años beneficiarios respecto del total del padrón</t>
  </si>
  <si>
    <t>(Mujeres en período de gestación o lactancia atendidas / Total de población beneficiaria) * 100</t>
  </si>
  <si>
    <t>Determina el grado de atención de mujeres en periodo de gestación o lactancia respecto al total del padrón</t>
  </si>
  <si>
    <t>Porcentaje de mujeres en periodo de gestación o lactancia beneficiarias respecto del total del padrón</t>
  </si>
  <si>
    <t>(Enfermos crónicos y personas con discapacidad atendidas / Total de población beneficiaria) * 100</t>
  </si>
  <si>
    <t>Determinar el grado de atención de enferemos crónicos y personas con discapacidad respecto al total del padrón</t>
  </si>
  <si>
    <t>Porcentaje de enfermos crónicos y personas con discapacidad beneficiarias respecto del total del padrón</t>
  </si>
  <si>
    <t>(Adultos de 60 y más años atendidos / Total de población beneficiaria) * 100</t>
  </si>
  <si>
    <t>Determinar el grado de atención de adultos de 60 y más años respecto al total del padrón</t>
  </si>
  <si>
    <t>Porcentaje de adultos de 60 y más años beneficiados respecto del total del padrón</t>
  </si>
  <si>
    <t xml:space="preserve">Registros administrativos de le Dirección de Abasto Social </t>
  </si>
  <si>
    <t>(Hogares atendidos / Hogares pogramados) X 100</t>
  </si>
  <si>
    <t>Hogares beneficiarios del PASL respecto de los hogares programados.</t>
  </si>
  <si>
    <t>Cobertura de los hogares programados</t>
  </si>
  <si>
    <t>Beneficiarios</t>
  </si>
  <si>
    <t>(Número de beneficiarios atendidos del período actual - Número de beneficiarios atendidos del período anterior)</t>
  </si>
  <si>
    <t>Es el incremento en el número de beneficiarios atendidos.</t>
  </si>
  <si>
    <t>Incremento neto del padrón de beneficiarios</t>
  </si>
  <si>
    <t>Actividad</t>
  </si>
  <si>
    <t>Reportes de producción. Dirección de Producción</t>
  </si>
  <si>
    <t>Litros</t>
  </si>
  <si>
    <t xml:space="preserve">Número de litros producidos </t>
  </si>
  <si>
    <t>Son los litros producidos para el programa de abasto social de leche.</t>
  </si>
  <si>
    <t>Litros producidos para el Programa de Abasto Social de Leche</t>
  </si>
  <si>
    <t>Estados financieros. Dirección de Finanzas y Planeación</t>
  </si>
  <si>
    <t>Pesos</t>
  </si>
  <si>
    <t>Costos de producción + Costos de Operación</t>
  </si>
  <si>
    <t>Suma de los costos de producción (materia prima, fabricación y centros de acopio), más los costos de operación (gastos administrativos, operación de lecherías, padrón de beneficiarios y manejo y operación de lecherías)</t>
  </si>
  <si>
    <t>Costo integrado por litro de leche</t>
  </si>
  <si>
    <t>(Niñas y niños menores de 5 años atendidos / Total de población beneficiaria)*100</t>
  </si>
  <si>
    <t>Determinar el grado de atención de población de niñas y niños menores de 5 años respecto del total del padrón</t>
  </si>
  <si>
    <t>Porcentaje de beneficiarios de niñas y niños menores de 5 años</t>
  </si>
  <si>
    <r>
      <t>En 2010 cambia la redacción del indicador quedando</t>
    </r>
    <r>
      <rPr>
        <b/>
        <sz val="9"/>
        <color theme="1"/>
        <rFont val="Tahoma"/>
        <family val="2"/>
      </rPr>
      <t xml:space="preserve"> "Número de litros de leche distribuidos para el abasto social"</t>
    </r>
  </si>
  <si>
    <t>Reportes de distribución. Dirección de Abasto Social</t>
  </si>
  <si>
    <t>Número de litros distribuidos</t>
  </si>
  <si>
    <t>Número de litros distribuidos para el abasto social</t>
  </si>
  <si>
    <t>Número de litros de leche distribuidos</t>
  </si>
  <si>
    <t>Propósito</t>
  </si>
  <si>
    <t>Personas</t>
  </si>
  <si>
    <t>Número de beneficiarios del programa</t>
  </si>
  <si>
    <t>Número de beneficiarios atendidos por el programa</t>
  </si>
  <si>
    <t xml:space="preserve">Número de beneficiarios atendidos del Programa de Abasto Social </t>
  </si>
  <si>
    <t>Cambia de nivel de Propósito a Componente</t>
  </si>
  <si>
    <t>Hogares</t>
  </si>
  <si>
    <t>Número de hogares beneficiarios</t>
  </si>
  <si>
    <t>Número de hogares atendidos por el Programa de Abasto Social de Leche</t>
  </si>
  <si>
    <t>Reporte de Distribución de la Dirección de Abasto Social y Padrón activo de beneficiarios</t>
  </si>
  <si>
    <t>(Litros distribuidos /  Número de beneficiarios) * 100</t>
  </si>
  <si>
    <t>Conocer cuantos litros en promedio retira cada beneficiario</t>
  </si>
  <si>
    <t>Promedio de litros distribuidos por beneficiario al mes (Factor de retiro)</t>
  </si>
  <si>
    <t>Quinquenal</t>
  </si>
  <si>
    <t>(Número de niños beneficiarios desnutridos evaludos / Número de niños beneficiarios evaluados)*100</t>
  </si>
  <si>
    <t>Prevalencia de desnutrición de los niños beneficiarios, evaluados</t>
  </si>
  <si>
    <t>Fin</t>
  </si>
  <si>
    <r>
      <t xml:space="preserve">En 2012 se cambia la redacción quedando de la siguiente manera </t>
    </r>
    <r>
      <rPr>
        <b/>
        <sz val="9"/>
        <color theme="1"/>
        <rFont val="Tahoma"/>
        <family val="2"/>
      </rPr>
      <t>"Prevalencia de desnutrición, en niños menores de 5 años (baja talla para la edad)"</t>
    </r>
  </si>
  <si>
    <t xml:space="preserve">(Número de niños menores de 5 años en situación de desnutrición /Total de población de niños menores de 5 años)*100 </t>
  </si>
  <si>
    <t>Porcentaje de niños menores de 5 años con desnutrición crónica (baja talla para la edad)</t>
  </si>
  <si>
    <t>Prevalencia de desnutrición, en niños menores de 5 años, en relación a la línea base 2006</t>
  </si>
  <si>
    <t>Cambio</t>
  </si>
  <si>
    <t>Costos de operación + Costos de producto terminado / Litros equivalentes producidos</t>
  </si>
  <si>
    <t>Costo de fabricación por litro producido del PASL</t>
  </si>
  <si>
    <t>(Litros producidos de leche fluida / Litros de leche producidos totales)*100</t>
  </si>
  <si>
    <t>Es el porcentaje de participación que tiene la leche fluida en la producción total de Liconsa para el Programa de Abasto Social de Leche</t>
  </si>
  <si>
    <t>Porcentaje de participación de la leche fluida en la producción de Liconsa</t>
  </si>
  <si>
    <t>(Niñas y niños menores de 12 años atendidos / Total de población beneficiaria)*100</t>
  </si>
  <si>
    <t>Determinar el grado de atención de niñas y niños de 6 meses a 12 años de edad respecto al total del padrón</t>
  </si>
  <si>
    <t>Porcentaje de beneficiarios por niñas y niños de 6 meses a 12 años de edad con respecto del total del padrón</t>
  </si>
  <si>
    <t>Reportes de producción. Dirección de Producción.</t>
  </si>
  <si>
    <t>(Litros producidos / Litros programados)*100</t>
  </si>
  <si>
    <t>Identificar el grado de cumplimiento en el surtimiento de litros de leche para el abasto social</t>
  </si>
  <si>
    <t>Porcentaje de cumplimiento del programa de producción</t>
  </si>
  <si>
    <t xml:space="preserve">Estados financieros de Liconsa, cierre de leche líquida y en polvo. </t>
  </si>
  <si>
    <t xml:space="preserve">Gastos de distribución / Litros distribuidos </t>
  </si>
  <si>
    <t>Obtener el precio del costo por litro de leche distribuida</t>
  </si>
  <si>
    <t>Costo por litro distribuido</t>
  </si>
  <si>
    <r>
      <t xml:space="preserve">En 2009 cambio la redacción del indicador quedando de la siguiente manera </t>
    </r>
    <r>
      <rPr>
        <b/>
        <sz val="9"/>
        <color theme="1"/>
        <rFont val="Tahoma"/>
        <family val="2"/>
      </rPr>
      <t>"Mermas de leche  envasada en la distribución del transporte concesionado del Programa de Abasto Social de Leche"</t>
    </r>
  </si>
  <si>
    <t>Cierre de leche liquida (Cifras Centros de Trabajo)</t>
  </si>
  <si>
    <t>(Mermas de distribución (rotos o faltantes) / Total de litros distribuidos)*100</t>
  </si>
  <si>
    <t>Mermas ocasionadas en la distribución</t>
  </si>
  <si>
    <t>Mermas de leche en la distribución del PASL</t>
  </si>
  <si>
    <t>Informe del Comité de Producción, Distribución y Abasto de la Dirección de Producción</t>
  </si>
  <si>
    <t>(Contenido de cuentas coliformes en leche Liconsa / Contenido de cuentas coliformes máximo que marca la NOM)*100</t>
  </si>
  <si>
    <t xml:space="preserve">El indicador muestra el nivel de cumplimiento en la especificación establecida en la NOM-184-SSA1-2002, de la cuenta de organismos coliformes en la leche elaborada por Liconsa. </t>
  </si>
  <si>
    <t>Porcentaje de contenido de cuenta de organismos coliformes (bacterias) respecto de la establecida en NOM-184-SSA1-2002</t>
  </si>
  <si>
    <t>(Contenido de grasa en la leche Liconsa / Contenido de grasa minimo que marca la NOM)*100</t>
  </si>
  <si>
    <t xml:space="preserve">El indicador muestra el nivel de cumplimiento en la especificación establecida en la NOM-155-SCFI-2003, del contenido de grasa en la leche elaborada por Liconsa. </t>
  </si>
  <si>
    <t>Porcentaje de contenido de grasa respecto a lo establecido en la NOM-155-SFI-2003</t>
  </si>
  <si>
    <t>Peso por litro</t>
  </si>
  <si>
    <t>(Costo de operación  + Costo de producto terminado / Litros equivalentes producidos)</t>
  </si>
  <si>
    <t xml:space="preserve">Es el total de gastos y costos de operación involucrados directamente en el proceso productivo, así como el costo total de materia prima y materiales de envase y embalaje utilizados, dividido ello entre el volumen de producción destinado para el PASL  </t>
  </si>
  <si>
    <t xml:space="preserve">Se cambia a la Matriz de Adquisición de leche Nacional </t>
  </si>
  <si>
    <t>Reportes de producción del PASL y de capacidad instalada de la Dirección de Producción.</t>
  </si>
  <si>
    <t>(Litros producidos acumulados / Capacidad instalada acumulada)*100</t>
  </si>
  <si>
    <t>Es el grado de utilización de las palntas, dependiendo directamente del programa de requerimiento del PAS y este a su vez de las limitaciones presupuestales.</t>
  </si>
  <si>
    <t>Capacidad utilizada</t>
  </si>
  <si>
    <r>
      <t xml:space="preserve">En 2008 cambia la Frecuencia de Medicicón de </t>
    </r>
    <r>
      <rPr>
        <b/>
        <sz val="9"/>
        <color theme="1"/>
        <rFont val="Tahoma"/>
        <family val="2"/>
      </rPr>
      <t>Anual a Semestral.</t>
    </r>
  </si>
  <si>
    <t>Informes al Grupo Consultivo para las adquisiciones de leche en polvo y Dictámenes del Grupo Interno de Análisis de Ofertas</t>
  </si>
  <si>
    <t>Anual</t>
  </si>
  <si>
    <t>(Precio promedio presupuestado / Precio promedio ponderado de compra menos 1)*100</t>
  </si>
  <si>
    <t>Indicador que muestra que tan adecuadamente se presupuesta y ejerce el gasto de adquisición de materia prima (leche en polvo de importación)</t>
  </si>
  <si>
    <t>Ahorro respecto al precio promedio presupuestado para la adquisición de leche en polvo de importación</t>
  </si>
  <si>
    <r>
      <t xml:space="preserve">En 2008, cambia la redacción del indicador quedando de la siguiente manera </t>
    </r>
    <r>
      <rPr>
        <b/>
        <sz val="9"/>
        <color theme="1"/>
        <rFont val="Tahoma"/>
        <family val="2"/>
      </rPr>
      <t>"Avance de compras de leche en polvo del padrón".</t>
    </r>
  </si>
  <si>
    <t>Semestral</t>
  </si>
  <si>
    <t>(Volumen adquirido de leche / Volumen programado)*100</t>
  </si>
  <si>
    <t>Permite identificar el grado de cumplimiento en el abasto de materia prima para la elaboración de la leche</t>
  </si>
  <si>
    <t xml:space="preserve">Avance de compra de leche en polvo </t>
  </si>
  <si>
    <t>Padrón de beneficiarios de la Dirección de Abasto Social y Estados Financieros de Liconsa.</t>
  </si>
  <si>
    <t>Pesos por beneficiario</t>
  </si>
  <si>
    <t>Total de gastos de padrón de beneficiarios / Número de beneficiarios</t>
  </si>
  <si>
    <t xml:space="preserve">Determinar el gasto promedio de operación de la administración del padrón </t>
  </si>
  <si>
    <t>Economía en el padrón de beneficiarios</t>
  </si>
  <si>
    <r>
      <t xml:space="preserve">En 2009, cambia la redacción del indicador quedando de la siguiente manera </t>
    </r>
    <r>
      <rPr>
        <b/>
        <sz val="9"/>
        <color theme="1"/>
        <rFont val="Tahoma"/>
        <family val="2"/>
      </rPr>
      <t>"Porcentaje de cumplimiento de atención a la población programada",</t>
    </r>
    <r>
      <rPr>
        <sz val="9"/>
        <color theme="1"/>
        <rFont val="Tahoma"/>
        <family val="2"/>
      </rPr>
      <t xml:space="preserve"> así mismo cambia la Frecuencia de Medición  de mensual a trimestral.</t>
    </r>
  </si>
  <si>
    <t>Mensual</t>
  </si>
  <si>
    <t>(Población atendida / Población programada)*100</t>
  </si>
  <si>
    <t>Determina el porcentaje de cumplimiento de la población atendida con respecto a la meta establecida</t>
  </si>
  <si>
    <t>Eficiencia en la administración del padrón</t>
  </si>
  <si>
    <r>
      <t xml:space="preserve">En 2008, cambio la redacción del indicador quedando de la siguiente manera </t>
    </r>
    <r>
      <rPr>
        <b/>
        <sz val="9"/>
        <color theme="1"/>
        <rFont val="Tahoma"/>
        <family val="2"/>
      </rPr>
      <t>"Porcentaje de beneficiarios por niñas y niños de 6 meses a 12 años de edad con respecto del total del padrón"</t>
    </r>
  </si>
  <si>
    <t>Reportes del padrón de beneficiarios</t>
  </si>
  <si>
    <t>Porcentaje de beneficiarios por tipo de integrantes</t>
  </si>
  <si>
    <t>(Total de población femenina atendida / Total de población beneficiaria)*100</t>
  </si>
  <si>
    <t>Determina el grado de atención de la población femenina respecto del total del padrón</t>
  </si>
  <si>
    <t>Porcentaje de beneficiarios por género</t>
  </si>
  <si>
    <r>
      <t xml:space="preserve">En 2010, cambio la redacción quedando de la siguiente manera </t>
    </r>
    <r>
      <rPr>
        <b/>
        <sz val="9"/>
        <color theme="1"/>
        <rFont val="Tahoma"/>
        <family val="2"/>
      </rPr>
      <t>"Porcentaje de cumplimiento del contenido de ácido fólico en leche fortificada Liconsa"</t>
    </r>
  </si>
  <si>
    <t>Resultados de los análisis aplicados al producto terminado en las Plantas Industriales de Liconsa y Revisión de la declaración del contenido de ácido fólico en la etiqueta del envase (bolsa).</t>
  </si>
  <si>
    <t>(Ácido Fólico promedio en leche Liconsa / Contenido de Ácido Fólico que marca la etiqueta)*100</t>
  </si>
  <si>
    <t>Contenido de ácido fólico en la leche fortificada Liconsa con respecto a lo declarado en la etiqueta del envase.</t>
  </si>
  <si>
    <t>Porcentaje de cumplimiento de Ácido Fólico en leche fortificada Liconsa</t>
  </si>
  <si>
    <r>
      <t xml:space="preserve">En 2010, cambio de redacción del indicador quedando de la siguiente manera </t>
    </r>
    <r>
      <rPr>
        <b/>
        <sz val="9"/>
        <color theme="1"/>
        <rFont val="Tahoma"/>
        <family val="2"/>
      </rPr>
      <t>"Porcentaje de cumplimiento del contenido de Hierro en leche fortificada Liconsa".</t>
    </r>
  </si>
  <si>
    <t>Resultados de los análisis aplicados al producto terminado en las Plantas Industriales de Liconsa y Revisión de la declaración del contenido de hierro en la etiqueta del envase (bolsa).</t>
  </si>
  <si>
    <t>(Hierro promedio en leche Liconsa / Contenido de hierro que marca la etiqueta) * 100</t>
  </si>
  <si>
    <t>Contenido de hierro en la leche Liconsa con respecto a lo declarado en la etiqueta de envase.</t>
  </si>
  <si>
    <t>Porcentaje de cumplimiento de Hierro en leche fortificada Liconsa</t>
  </si>
  <si>
    <r>
      <t xml:space="preserve">En 2010, cambio la redacción quedando de la siguiente manera </t>
    </r>
    <r>
      <rPr>
        <b/>
        <sz val="9"/>
        <color theme="1"/>
        <rFont val="Tahoma"/>
        <family val="2"/>
      </rPr>
      <t>"Porcentaje de cumplimiento del contenido de proteínas en la leche fortificada Liconsa respecto a lo establecido en la NOM-155-SFI-2003"</t>
    </r>
  </si>
  <si>
    <t>Reportes trimestrales de calidad de las Plantas Industriales y Norma Oficial Mexicana NOM- 155-SFI-2003</t>
  </si>
  <si>
    <t>( Contenido proteico en leche Liconsa / Contenido de proteinas que marca la NOM)*100</t>
  </si>
  <si>
    <t>Muestra el nivel de cumplimiento del contenido de proteínas en la leche Liconsa con respecto a la NOM-155-SFI-2003.</t>
  </si>
  <si>
    <t>Porcentaje de contenido proteico respecto a la NOM-155SFI-2003</t>
  </si>
  <si>
    <t xml:space="preserve">Reporte de Distribución de la Dirección de Abasto Social </t>
  </si>
  <si>
    <t>(Litros distribuidos / litros programados) * 100</t>
  </si>
  <si>
    <t>Identificar el grado de cumplimiento e el surtimiento de litros de leche para el abasto social</t>
  </si>
  <si>
    <t>Porcentaje de cumplimiento del Programa de Distribución</t>
  </si>
  <si>
    <t xml:space="preserve"> </t>
  </si>
  <si>
    <r>
      <t xml:space="preserve">En 2008 se cambia la redacción del indicador quedando  </t>
    </r>
    <r>
      <rPr>
        <b/>
        <sz val="9"/>
        <color theme="1"/>
        <rFont val="Tahoma"/>
        <family val="2"/>
      </rPr>
      <t xml:space="preserve">"El margen de ahorro de las familias beneficiarias del programa rural", </t>
    </r>
    <r>
      <rPr>
        <sz val="9"/>
        <color theme="1"/>
        <rFont val="Tahoma"/>
        <family val="2"/>
      </rPr>
      <t xml:space="preserve">así mismo cambia la Frecuencia de Medición de Trimestral a Mensual. En 2009 cambio la redacción quedando  </t>
    </r>
    <r>
      <rPr>
        <b/>
        <sz val="9"/>
        <color theme="1"/>
        <rFont val="Tahoma"/>
        <family val="2"/>
      </rPr>
      <t>"Margen de ahorro de las familias beneficiarias"</t>
    </r>
    <r>
      <rPr>
        <sz val="9"/>
        <color theme="1"/>
        <rFont val="Tahoma"/>
        <family val="2"/>
      </rPr>
      <t xml:space="preserve">, así mismo cambia la Frecuencia de Medición de Mensual  a Trimestral.  En 2010, se modifica la redacción quedando </t>
    </r>
    <r>
      <rPr>
        <b/>
        <sz val="9"/>
        <color theme="1"/>
        <rFont val="Tahoma"/>
        <family val="2"/>
      </rPr>
      <t>"Margen de ahorro de las familias beneficiarias del programa".</t>
    </r>
    <r>
      <rPr>
        <sz val="9"/>
        <color theme="1"/>
        <rFont val="Tahoma"/>
        <family val="2"/>
      </rPr>
      <t xml:space="preserve">  En 2011 cambio la redacción  quedando</t>
    </r>
    <r>
      <rPr>
        <b/>
        <sz val="9"/>
        <color theme="1"/>
        <rFont val="Tahoma"/>
        <family val="2"/>
      </rPr>
      <t xml:space="preserve">  "Margen de ahorro por litro de leche de las familias beneficiarias del programa". </t>
    </r>
  </si>
  <si>
    <t>El precio de la leche Liconsa y el reporte de Precios Quien es quien en los precios de la PROFECO publicados en su página de Internet.</t>
  </si>
  <si>
    <t>(Precio comercial de leches equivalentes menos precio de leche Liconsa / Precio comercial de leches equivalentes)*100</t>
  </si>
  <si>
    <t>Determinar el ahorro por cada litro de leche en las familias beneficiarias.</t>
  </si>
  <si>
    <t>El margen de ahorro de las familias beneficiarias del programa rural</t>
  </si>
  <si>
    <t>Reporte del factor de retiro y Recomendación vigente de la OMS</t>
  </si>
  <si>
    <t>(Consumo promedio de mililitros de leche por día de los beneficiarios del PASL / Consumo promedio por día de la recomendación de la OMS)*100</t>
  </si>
  <si>
    <t>Consumo promedio de leche por día de los beneficiarios Liconsa con respecto a la recomendación de la OMS</t>
  </si>
  <si>
    <t>El consumo promedio de mililitros por día de los beneficiarios Liconsa vs. La recomendación de la OMS</t>
  </si>
  <si>
    <r>
      <t xml:space="preserve">En 2008 se cambia la redacción del indicador quedando de la sigueinte manera </t>
    </r>
    <r>
      <rPr>
        <b/>
        <sz val="9"/>
        <color theme="1"/>
        <rFont val="Tahoma"/>
        <family val="2"/>
      </rPr>
      <t xml:space="preserve">"Porcentaje de hogares beneficarios del PASL en relación a los hogares objetivo", </t>
    </r>
    <r>
      <rPr>
        <sz val="9"/>
        <color theme="1"/>
        <rFont val="Tahoma"/>
        <family val="2"/>
      </rPr>
      <t xml:space="preserve">así mismo cambia la Frecuencia de Medición de bianual a anual. En 2009 cambio la redacción quedando  </t>
    </r>
    <r>
      <rPr>
        <b/>
        <sz val="9"/>
        <color theme="1"/>
        <rFont val="Tahoma"/>
        <family val="2"/>
      </rPr>
      <t xml:space="preserve">"Porcentaje de cobertura de los hogares objetivo", </t>
    </r>
    <r>
      <rPr>
        <sz val="9"/>
        <color theme="1"/>
        <rFont val="Tahoma"/>
        <family val="2"/>
      </rPr>
      <t>así mismo cambia la Frecuencia de Medición  de Anual a Semestral</t>
    </r>
    <r>
      <rPr>
        <b/>
        <sz val="9"/>
        <color theme="1"/>
        <rFont val="Tahoma"/>
        <family val="2"/>
      </rPr>
      <t xml:space="preserve">.  </t>
    </r>
    <r>
      <rPr>
        <sz val="9"/>
        <color theme="1"/>
        <rFont val="Tahoma"/>
        <family val="2"/>
      </rPr>
      <t>En 2010, se modifica  la Frecuencia de Medición a Trimestral.</t>
    </r>
  </si>
  <si>
    <t>Padrón de beneficiarios del PASL, Oportunidades, PAAL, Reporte de medición de la pobreza de Coneval, Reporte del factor de retiro.</t>
  </si>
  <si>
    <t>Bianual</t>
  </si>
  <si>
    <t>(Hogares atendidos / Hogares objetivo)*100</t>
  </si>
  <si>
    <t>Hogares beneficiarios del PASL respecto de los Hogares objetivo de conformidad con el Reporte de Cifras de la Pobreza en México del CONEVAL</t>
  </si>
  <si>
    <t>Hogares beneficiarios del PASL en relación a la población objetivo</t>
  </si>
  <si>
    <t>Porcentaje de Cumplimiento: 
[ B / A ]*100</t>
  </si>
  <si>
    <r>
      <t xml:space="preserve">B: </t>
    </r>
    <r>
      <rPr>
        <sz val="14"/>
        <color theme="0"/>
        <rFont val="Cambria"/>
        <family val="1"/>
        <scheme val="major"/>
      </rPr>
      <t>Valor Alcanzado Cierre Cuenta Pública</t>
    </r>
  </si>
  <si>
    <r>
      <t>A: M</t>
    </r>
    <r>
      <rPr>
        <sz val="14"/>
        <color theme="0"/>
        <rFont val="Cambria"/>
        <family val="1"/>
        <scheme val="major"/>
      </rPr>
      <t>eta  anual</t>
    </r>
  </si>
  <si>
    <t>Observaciones en caso de cambio del indicador durante el periodo 2007-2014</t>
  </si>
  <si>
    <t>Medio de verificación</t>
  </si>
  <si>
    <t>Unidad de medida</t>
  </si>
  <si>
    <t>Frecuencia 
de medición</t>
  </si>
  <si>
    <t>Método de Cálculo</t>
  </si>
  <si>
    <t>Definición</t>
  </si>
  <si>
    <t xml:space="preserve">Nombre del Indicador </t>
  </si>
  <si>
    <t>Nivel de la MIR</t>
  </si>
  <si>
    <t>Año de aparición en MIR</t>
  </si>
  <si>
    <t>S052 Programa de Abasto Social de Leche</t>
  </si>
  <si>
    <t>Programa:</t>
  </si>
  <si>
    <t>Liconsa, S.A. de C.V.</t>
  </si>
  <si>
    <t xml:space="preserve">Unidad Responsable: </t>
  </si>
  <si>
    <t>Programa Anual de Evaluación para el Ejercicio Fiscal 2015 de los Programas Federales de la Administración Pública Federal  (numeral 19)</t>
  </si>
  <si>
    <t>Evolución Histórica de Indicadores de la Matriz de Indicadores para Resultados 2007-2014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</si>
</sst>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Tahoma"/>
      <family val="2"/>
    </font>
    <font>
      <sz val="9"/>
      <color theme="1"/>
      <name val="Calibri"/>
      <family val="2"/>
      <scheme val="minor"/>
    </font>
    <font>
      <sz val="9"/>
      <name val="Tahoma"/>
      <family val="2"/>
    </font>
    <font>
      <b/>
      <sz val="9"/>
      <color theme="1"/>
      <name val="Tahoma"/>
      <family val="2"/>
    </font>
    <font>
      <sz val="9"/>
      <name val="Calibri"/>
      <family val="2"/>
      <scheme val="minor"/>
    </font>
    <font>
      <b/>
      <sz val="14"/>
      <color theme="0"/>
      <name val="Cambria"/>
      <family val="1"/>
      <scheme val="major"/>
    </font>
    <font>
      <sz val="14"/>
      <color theme="1"/>
      <name val="Calibri"/>
      <family val="2"/>
      <scheme val="minor"/>
    </font>
    <font>
      <sz val="14"/>
      <color theme="0"/>
      <name val="Cambria"/>
      <family val="1"/>
      <scheme val="major"/>
    </font>
    <font>
      <sz val="20"/>
      <color theme="1"/>
      <name val="Calibri"/>
      <family val="2"/>
      <scheme val="minor"/>
    </font>
    <font>
      <b/>
      <sz val="20"/>
      <color theme="1"/>
      <name val="Trajan Pro"/>
      <family val="1"/>
    </font>
    <font>
      <b/>
      <sz val="16"/>
      <color theme="1"/>
      <name val="Trajan Pro"/>
      <family val="1"/>
    </font>
    <font>
      <b/>
      <sz val="26"/>
      <color theme="1"/>
      <name val="Trajan Pro"/>
      <family val="1"/>
    </font>
    <font>
      <b/>
      <sz val="28"/>
      <color theme="1"/>
      <name val="Trajan Pro"/>
      <family val="1"/>
    </font>
    <font>
      <b/>
      <sz val="48"/>
      <color theme="1"/>
      <name val="Trajan Pro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-0.249977111117893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top"/>
    </xf>
    <xf numFmtId="0" fontId="1" fillId="0" borderId="0" xfId="0" applyFont="1"/>
    <xf numFmtId="0" fontId="1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vertical="top"/>
    </xf>
    <xf numFmtId="0" fontId="0" fillId="0" borderId="0" xfId="0" applyAlignment="1">
      <alignment horizontal="left" vertical="top"/>
    </xf>
    <xf numFmtId="0" fontId="3" fillId="0" borderId="0" xfId="0" applyFont="1"/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vertical="top" wrapText="1"/>
    </xf>
    <xf numFmtId="0" fontId="5" fillId="4" borderId="2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top" wrapText="1"/>
    </xf>
    <xf numFmtId="3" fontId="4" fillId="3" borderId="2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2" fontId="6" fillId="3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9" fillId="5" borderId="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14" fillId="0" borderId="0" xfId="0" applyFont="1" applyAlignment="1">
      <alignment horizontal="center"/>
    </xf>
    <xf numFmtId="0" fontId="13" fillId="0" borderId="0" xfId="0" applyFont="1" applyAlignment="1"/>
    <xf numFmtId="0" fontId="15" fillId="0" borderId="0" xfId="0" applyFont="1" applyAlignment="1"/>
    <xf numFmtId="0" fontId="16" fillId="0" borderId="0" xfId="0" applyFont="1" applyAlignment="1"/>
    <xf numFmtId="0" fontId="17" fillId="0" borderId="0" xfId="0" applyFont="1" applyAlignment="1"/>
    <xf numFmtId="0" fontId="9" fillId="5" borderId="3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0" fontId="9" fillId="6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302561</xdr:colOff>
      <xdr:row>1</xdr:row>
      <xdr:rowOff>65599</xdr:rowOff>
    </xdr:from>
    <xdr:ext cx="7896086" cy="3031883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76561" y="256099"/>
          <a:ext cx="7896086" cy="303188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00"/>
  <sheetViews>
    <sheetView showGridLines="0" tabSelected="1" zoomScaleNormal="100" workbookViewId="0"/>
  </sheetViews>
  <sheetFormatPr baseColWidth="10" defaultRowHeight="15" x14ac:dyDescent="0.25"/>
  <cols>
    <col min="1" max="1" width="4.42578125" customWidth="1"/>
    <col min="2" max="3" width="24.28515625" customWidth="1"/>
    <col min="4" max="4" width="24.42578125" customWidth="1"/>
    <col min="5" max="5" width="20.85546875" customWidth="1"/>
    <col min="6" max="6" width="25.7109375" customWidth="1"/>
    <col min="7" max="9" width="20.85546875" customWidth="1"/>
    <col min="10" max="10" width="31.5703125" customWidth="1"/>
    <col min="11" max="11" width="17.85546875" customWidth="1"/>
    <col min="12" max="12" width="20.85546875" customWidth="1"/>
    <col min="13" max="13" width="20.28515625" customWidth="1"/>
    <col min="14" max="15" width="17.85546875" customWidth="1"/>
    <col min="16" max="16" width="21.5703125" customWidth="1"/>
    <col min="17" max="18" width="17.85546875" customWidth="1"/>
    <col min="19" max="19" width="21.5703125" customWidth="1"/>
    <col min="20" max="21" width="17.85546875" customWidth="1"/>
    <col min="22" max="22" width="21.28515625" customWidth="1"/>
    <col min="23" max="24" width="17.85546875" customWidth="1"/>
    <col min="25" max="25" width="20.85546875" customWidth="1"/>
    <col min="26" max="27" width="17.85546875" customWidth="1"/>
    <col min="28" max="28" width="20.42578125" customWidth="1"/>
    <col min="29" max="30" width="17.85546875" customWidth="1"/>
    <col min="31" max="31" width="19.85546875" customWidth="1"/>
    <col min="32" max="33" width="17.85546875" customWidth="1"/>
    <col min="34" max="34" width="20" customWidth="1"/>
  </cols>
  <sheetData>
    <row r="1" spans="1:34" ht="31.5" customHeight="1" x14ac:dyDescent="0.25"/>
    <row r="2" spans="1:34" ht="73.5" customHeight="1" x14ac:dyDescent="0.95">
      <c r="B2" s="43" t="s">
        <v>186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</row>
    <row r="3" spans="1:34" ht="31.5" customHeight="1" x14ac:dyDescent="0.55000000000000004">
      <c r="B3" s="41" t="s">
        <v>185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</row>
    <row r="4" spans="1:34" ht="31.5" customHeight="1" x14ac:dyDescent="0.45"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</row>
    <row r="5" spans="1:34" ht="31.5" customHeight="1" x14ac:dyDescent="0.35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</row>
    <row r="6" spans="1:34" s="35" customFormat="1" ht="34.5" customHeight="1" x14ac:dyDescent="0.25">
      <c r="B6" s="46" t="s">
        <v>184</v>
      </c>
      <c r="C6" s="46"/>
      <c r="D6" s="47" t="s">
        <v>183</v>
      </c>
      <c r="E6" s="47"/>
      <c r="F6" s="47"/>
      <c r="G6" s="47"/>
      <c r="H6" s="47"/>
      <c r="I6" s="47"/>
      <c r="J6" s="47"/>
      <c r="K6" s="47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</row>
    <row r="7" spans="1:34" s="35" customFormat="1" ht="34.5" customHeight="1" x14ac:dyDescent="0.25">
      <c r="B7" s="46" t="s">
        <v>182</v>
      </c>
      <c r="C7" s="46"/>
      <c r="D7" s="48" t="s">
        <v>181</v>
      </c>
      <c r="E7" s="48"/>
      <c r="F7" s="48"/>
      <c r="G7" s="48"/>
      <c r="H7" s="48"/>
      <c r="I7" s="48"/>
      <c r="J7" s="48"/>
      <c r="K7" s="48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</row>
    <row r="8" spans="1:34" s="35" customFormat="1" ht="14.25" customHeight="1" x14ac:dyDescent="0.25">
      <c r="B8" s="38"/>
      <c r="C8" s="38"/>
      <c r="D8" s="37"/>
      <c r="E8" s="37"/>
      <c r="F8" s="37"/>
      <c r="G8" s="37"/>
      <c r="H8" s="37"/>
      <c r="I8" s="37"/>
      <c r="J8" s="37"/>
      <c r="K8" s="37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</row>
    <row r="9" spans="1:34" s="2" customFormat="1" ht="41.25" customHeight="1" x14ac:dyDescent="0.35"/>
    <row r="10" spans="1:34" s="33" customFormat="1" ht="35.25" customHeight="1" x14ac:dyDescent="0.3">
      <c r="B10" s="44" t="s">
        <v>180</v>
      </c>
      <c r="C10" s="44" t="s">
        <v>179</v>
      </c>
      <c r="D10" s="44" t="s">
        <v>178</v>
      </c>
      <c r="E10" s="44" t="s">
        <v>177</v>
      </c>
      <c r="F10" s="44" t="s">
        <v>176</v>
      </c>
      <c r="G10" s="44" t="s">
        <v>175</v>
      </c>
      <c r="H10" s="44" t="s">
        <v>174</v>
      </c>
      <c r="I10" s="44" t="s">
        <v>173</v>
      </c>
      <c r="J10" s="44" t="s">
        <v>172</v>
      </c>
      <c r="K10" s="49">
        <v>2007</v>
      </c>
      <c r="L10" s="49"/>
      <c r="M10" s="49"/>
      <c r="N10" s="49">
        <v>2008</v>
      </c>
      <c r="O10" s="49"/>
      <c r="P10" s="49"/>
      <c r="Q10" s="49">
        <v>2009</v>
      </c>
      <c r="R10" s="49"/>
      <c r="S10" s="49"/>
      <c r="T10" s="49">
        <v>2010</v>
      </c>
      <c r="U10" s="49"/>
      <c r="V10" s="49"/>
      <c r="W10" s="49">
        <v>2011</v>
      </c>
      <c r="X10" s="49"/>
      <c r="Y10" s="49"/>
      <c r="Z10" s="49">
        <v>2012</v>
      </c>
      <c r="AA10" s="49"/>
      <c r="AB10" s="49"/>
      <c r="AC10" s="49">
        <v>2013</v>
      </c>
      <c r="AD10" s="49"/>
      <c r="AE10" s="49"/>
      <c r="AF10" s="49">
        <v>2014</v>
      </c>
      <c r="AG10" s="49"/>
      <c r="AH10" s="49"/>
    </row>
    <row r="11" spans="1:34" s="33" customFormat="1" ht="79.5" customHeight="1" x14ac:dyDescent="0.3">
      <c r="B11" s="45"/>
      <c r="C11" s="45"/>
      <c r="D11" s="45"/>
      <c r="E11" s="45"/>
      <c r="F11" s="45"/>
      <c r="G11" s="45"/>
      <c r="H11" s="45"/>
      <c r="I11" s="45"/>
      <c r="J11" s="45"/>
      <c r="K11" s="34" t="s">
        <v>171</v>
      </c>
      <c r="L11" s="34" t="s">
        <v>170</v>
      </c>
      <c r="M11" s="34" t="s">
        <v>169</v>
      </c>
      <c r="N11" s="34" t="s">
        <v>171</v>
      </c>
      <c r="O11" s="34" t="s">
        <v>170</v>
      </c>
      <c r="P11" s="34" t="s">
        <v>169</v>
      </c>
      <c r="Q11" s="34" t="s">
        <v>171</v>
      </c>
      <c r="R11" s="34" t="s">
        <v>170</v>
      </c>
      <c r="S11" s="34" t="s">
        <v>169</v>
      </c>
      <c r="T11" s="34" t="s">
        <v>171</v>
      </c>
      <c r="U11" s="34" t="s">
        <v>170</v>
      </c>
      <c r="V11" s="34" t="s">
        <v>169</v>
      </c>
      <c r="W11" s="34" t="s">
        <v>171</v>
      </c>
      <c r="X11" s="34" t="s">
        <v>170</v>
      </c>
      <c r="Y11" s="34" t="s">
        <v>169</v>
      </c>
      <c r="Z11" s="34" t="s">
        <v>171</v>
      </c>
      <c r="AA11" s="34" t="s">
        <v>170</v>
      </c>
      <c r="AB11" s="34" t="s">
        <v>169</v>
      </c>
      <c r="AC11" s="34" t="s">
        <v>171</v>
      </c>
      <c r="AD11" s="34" t="s">
        <v>170</v>
      </c>
      <c r="AE11" s="34" t="s">
        <v>169</v>
      </c>
      <c r="AF11" s="34" t="s">
        <v>171</v>
      </c>
      <c r="AG11" s="34" t="s">
        <v>170</v>
      </c>
      <c r="AH11" s="34" t="s">
        <v>169</v>
      </c>
    </row>
    <row r="12" spans="1:34" ht="222.75" customHeight="1" x14ac:dyDescent="0.25">
      <c r="B12" s="15">
        <v>2007</v>
      </c>
      <c r="C12" s="15" t="s">
        <v>49</v>
      </c>
      <c r="D12" s="13" t="s">
        <v>168</v>
      </c>
      <c r="E12" s="14" t="s">
        <v>167</v>
      </c>
      <c r="F12" s="13" t="s">
        <v>166</v>
      </c>
      <c r="G12" s="12" t="s">
        <v>165</v>
      </c>
      <c r="H12" s="12" t="s">
        <v>0</v>
      </c>
      <c r="I12" s="13" t="s">
        <v>164</v>
      </c>
      <c r="J12" s="13" t="s">
        <v>163</v>
      </c>
      <c r="K12" s="30">
        <v>29</v>
      </c>
      <c r="L12" s="30">
        <v>50</v>
      </c>
      <c r="M12" s="30">
        <f t="shared" ref="M12:M16" si="0">IF(AND(L12&lt;&gt;0,K12&lt;&gt;0),L12/K12*100,"")</f>
        <v>172.41379310344826</v>
      </c>
      <c r="N12" s="29">
        <v>50</v>
      </c>
      <c r="O12" s="29">
        <v>70</v>
      </c>
      <c r="P12" s="29">
        <f t="shared" ref="P12:P36" si="1">IF(AND(O12&lt;&gt;0,N12&lt;&gt;0),O12/N12*100,"")</f>
        <v>140</v>
      </c>
      <c r="Q12" s="25">
        <v>69.599999999999994</v>
      </c>
      <c r="R12" s="25">
        <v>72.3</v>
      </c>
      <c r="S12" s="25">
        <f t="shared" ref="S12:S24" si="2">IF(AND(R12&lt;&gt;0,Q12&lt;&gt;0),R12/Q12*100,"")</f>
        <v>103.87931034482759</v>
      </c>
      <c r="T12" s="29">
        <v>57.99</v>
      </c>
      <c r="U12" s="29">
        <v>58.11</v>
      </c>
      <c r="V12" s="29">
        <f t="shared" ref="V12:V24" si="3">IF(AND(U12&lt;&gt;0,T12&lt;&gt;0),U12/T12*100,"")</f>
        <v>100.20693222969477</v>
      </c>
      <c r="W12" s="16">
        <v>70.52</v>
      </c>
      <c r="X12" s="16">
        <v>71.599999999999994</v>
      </c>
      <c r="Y12" s="10">
        <f t="shared" ref="Y12:Y24" si="4">IF(AND(X12&lt;&gt;0,W12&lt;&gt;0),X12/W12*100,"")</f>
        <v>101.53148043108338</v>
      </c>
      <c r="Z12" s="8">
        <v>28.59</v>
      </c>
      <c r="AA12" s="8">
        <v>28.25</v>
      </c>
      <c r="AB12" s="8">
        <f t="shared" ref="AB12:AB24" si="5">IF(AND(AA12&lt;&gt;0,Z12&lt;&gt;0),AA12/Z12*100,"")</f>
        <v>98.810772997551595</v>
      </c>
      <c r="AC12" s="10">
        <v>28.84</v>
      </c>
      <c r="AD12" s="10">
        <v>31.07</v>
      </c>
      <c r="AE12" s="8">
        <f t="shared" ref="AE12:AE24" si="6">IF(AND(AD12&lt;&gt;0,AC12&lt;&gt;0),AD12/AC12*100,"")</f>
        <v>107.73231622746187</v>
      </c>
      <c r="AF12" s="29">
        <v>30.72</v>
      </c>
      <c r="AG12" s="29">
        <v>30.43</v>
      </c>
      <c r="AH12" s="8">
        <f t="shared" ref="AH12:AH24" si="7">IF(AND(AG12&lt;&gt;0,AF12&lt;&gt;0),AG12/AF12*100,"")</f>
        <v>99.055989583333343</v>
      </c>
    </row>
    <row r="13" spans="1:34" ht="82.5" customHeight="1" x14ac:dyDescent="0.25">
      <c r="B13" s="15">
        <v>2007</v>
      </c>
      <c r="C13" s="15" t="s">
        <v>49</v>
      </c>
      <c r="D13" s="13" t="s">
        <v>162</v>
      </c>
      <c r="E13" s="14" t="s">
        <v>161</v>
      </c>
      <c r="F13" s="13" t="s">
        <v>160</v>
      </c>
      <c r="G13" s="12" t="s">
        <v>1</v>
      </c>
      <c r="H13" s="12" t="s">
        <v>0</v>
      </c>
      <c r="I13" s="13" t="s">
        <v>159</v>
      </c>
      <c r="J13" s="13" t="s">
        <v>70</v>
      </c>
      <c r="K13" s="30">
        <v>100</v>
      </c>
      <c r="L13" s="30">
        <v>89.12</v>
      </c>
      <c r="M13" s="30">
        <f t="shared" si="0"/>
        <v>89.12</v>
      </c>
      <c r="N13" s="29">
        <v>100</v>
      </c>
      <c r="O13" s="29">
        <v>77.3</v>
      </c>
      <c r="P13" s="29">
        <f t="shared" si="1"/>
        <v>77.3</v>
      </c>
      <c r="Q13" s="25"/>
      <c r="R13" s="25"/>
      <c r="S13" s="25" t="str">
        <f t="shared" si="2"/>
        <v/>
      </c>
      <c r="T13" s="29"/>
      <c r="U13" s="29"/>
      <c r="V13" s="29" t="str">
        <f t="shared" si="3"/>
        <v/>
      </c>
      <c r="W13" s="25"/>
      <c r="X13" s="25"/>
      <c r="Y13" s="25" t="str">
        <f t="shared" si="4"/>
        <v/>
      </c>
      <c r="Z13" s="29"/>
      <c r="AA13" s="29"/>
      <c r="AB13" s="29" t="str">
        <f t="shared" si="5"/>
        <v/>
      </c>
      <c r="AC13" s="25"/>
      <c r="AD13" s="25"/>
      <c r="AE13" s="8" t="str">
        <f t="shared" si="6"/>
        <v/>
      </c>
      <c r="AF13" s="29"/>
      <c r="AG13" s="29"/>
      <c r="AH13" s="8" t="str">
        <f t="shared" si="7"/>
        <v/>
      </c>
    </row>
    <row r="14" spans="1:34" ht="222" customHeight="1" x14ac:dyDescent="0.25">
      <c r="B14" s="15">
        <v>2007</v>
      </c>
      <c r="C14" s="15" t="s">
        <v>49</v>
      </c>
      <c r="D14" s="13" t="s">
        <v>158</v>
      </c>
      <c r="E14" s="14" t="s">
        <v>157</v>
      </c>
      <c r="F14" s="13" t="s">
        <v>156</v>
      </c>
      <c r="G14" s="12" t="s">
        <v>1</v>
      </c>
      <c r="H14" s="12" t="s">
        <v>0</v>
      </c>
      <c r="I14" s="13" t="s">
        <v>155</v>
      </c>
      <c r="J14" s="13" t="s">
        <v>154</v>
      </c>
      <c r="K14" s="30">
        <v>53.2</v>
      </c>
      <c r="L14" s="30">
        <v>61</v>
      </c>
      <c r="M14" s="30">
        <f t="shared" si="0"/>
        <v>114.66165413533832</v>
      </c>
      <c r="N14" s="29">
        <v>53.2</v>
      </c>
      <c r="O14" s="29">
        <v>64.599999999999994</v>
      </c>
      <c r="P14" s="29">
        <f t="shared" si="1"/>
        <v>121.42857142857142</v>
      </c>
      <c r="Q14" s="25">
        <v>62.1</v>
      </c>
      <c r="R14" s="25">
        <v>66.099999999999994</v>
      </c>
      <c r="S14" s="25">
        <f t="shared" si="2"/>
        <v>106.44122383252817</v>
      </c>
      <c r="T14" s="29">
        <v>65.81</v>
      </c>
      <c r="U14" s="29">
        <v>67</v>
      </c>
      <c r="V14" s="29">
        <f t="shared" si="3"/>
        <v>101.80823583042091</v>
      </c>
      <c r="W14" s="25">
        <v>59.02</v>
      </c>
      <c r="X14" s="25">
        <v>63.91</v>
      </c>
      <c r="Y14" s="25">
        <f t="shared" si="4"/>
        <v>108.28532700779397</v>
      </c>
      <c r="Z14" s="29">
        <v>60.94</v>
      </c>
      <c r="AA14" s="29">
        <v>65.09</v>
      </c>
      <c r="AB14" s="29">
        <f t="shared" si="5"/>
        <v>106.80997702658352</v>
      </c>
      <c r="AC14" s="25">
        <v>58.93</v>
      </c>
      <c r="AD14" s="25">
        <v>67.13</v>
      </c>
      <c r="AE14" s="8">
        <f t="shared" si="6"/>
        <v>113.91481418632274</v>
      </c>
      <c r="AF14" s="29">
        <v>59.79</v>
      </c>
      <c r="AG14" s="29">
        <v>69.069999999999993</v>
      </c>
      <c r="AH14" s="8">
        <f t="shared" si="7"/>
        <v>115.52099013212911</v>
      </c>
    </row>
    <row r="15" spans="1:34" ht="36" customHeight="1" x14ac:dyDescent="0.25">
      <c r="A15" t="s">
        <v>153</v>
      </c>
      <c r="B15" s="15">
        <v>2007</v>
      </c>
      <c r="C15" s="15" t="s">
        <v>5</v>
      </c>
      <c r="D15" s="13" t="s">
        <v>152</v>
      </c>
      <c r="E15" s="14" t="s">
        <v>151</v>
      </c>
      <c r="F15" s="13" t="s">
        <v>150</v>
      </c>
      <c r="G15" s="12" t="s">
        <v>1</v>
      </c>
      <c r="H15" s="12" t="s">
        <v>0</v>
      </c>
      <c r="I15" s="13" t="s">
        <v>149</v>
      </c>
      <c r="J15" s="13"/>
      <c r="K15" s="30">
        <v>100</v>
      </c>
      <c r="L15" s="30">
        <v>97.9</v>
      </c>
      <c r="M15" s="30">
        <f t="shared" si="0"/>
        <v>97.9</v>
      </c>
      <c r="N15" s="29">
        <v>100</v>
      </c>
      <c r="O15" s="29">
        <v>102.9</v>
      </c>
      <c r="P15" s="29">
        <f t="shared" si="1"/>
        <v>102.90000000000002</v>
      </c>
      <c r="Q15" s="25">
        <v>100</v>
      </c>
      <c r="R15" s="25">
        <v>106.7</v>
      </c>
      <c r="S15" s="25">
        <f t="shared" si="2"/>
        <v>106.69999999999999</v>
      </c>
      <c r="T15" s="29">
        <v>100</v>
      </c>
      <c r="U15" s="29">
        <v>96.05</v>
      </c>
      <c r="V15" s="29">
        <f t="shared" si="3"/>
        <v>96.05</v>
      </c>
      <c r="W15" s="25">
        <v>100</v>
      </c>
      <c r="X15" s="25">
        <v>93.51</v>
      </c>
      <c r="Y15" s="25">
        <f t="shared" si="4"/>
        <v>93.51</v>
      </c>
      <c r="Z15" s="29">
        <v>100</v>
      </c>
      <c r="AA15" s="29">
        <v>93.93</v>
      </c>
      <c r="AB15" s="29">
        <f t="shared" si="5"/>
        <v>93.93</v>
      </c>
      <c r="AC15" s="25">
        <v>100</v>
      </c>
      <c r="AD15" s="25">
        <v>95.82</v>
      </c>
      <c r="AE15" s="8">
        <f t="shared" si="6"/>
        <v>95.82</v>
      </c>
      <c r="AF15" s="29">
        <v>100</v>
      </c>
      <c r="AG15" s="29">
        <v>92.87</v>
      </c>
      <c r="AH15" s="8">
        <f t="shared" si="7"/>
        <v>92.87</v>
      </c>
    </row>
    <row r="16" spans="1:34" ht="90.75" customHeight="1" x14ac:dyDescent="0.25">
      <c r="B16" s="15">
        <v>2007</v>
      </c>
      <c r="C16" s="15" t="s">
        <v>5</v>
      </c>
      <c r="D16" s="13" t="s">
        <v>148</v>
      </c>
      <c r="E16" s="14" t="s">
        <v>147</v>
      </c>
      <c r="F16" s="13" t="s">
        <v>146</v>
      </c>
      <c r="G16" s="12" t="s">
        <v>1</v>
      </c>
      <c r="H16" s="12" t="s">
        <v>0</v>
      </c>
      <c r="I16" s="13" t="s">
        <v>145</v>
      </c>
      <c r="J16" s="13" t="s">
        <v>144</v>
      </c>
      <c r="K16" s="30">
        <v>100</v>
      </c>
      <c r="L16" s="30">
        <v>102.2</v>
      </c>
      <c r="M16" s="30">
        <f t="shared" si="0"/>
        <v>102.2</v>
      </c>
      <c r="N16" s="29">
        <v>95</v>
      </c>
      <c r="O16" s="29">
        <v>102.3</v>
      </c>
      <c r="P16" s="29">
        <f t="shared" si="1"/>
        <v>107.68421052631578</v>
      </c>
      <c r="Q16" s="25">
        <v>95</v>
      </c>
      <c r="R16" s="25">
        <v>103.7</v>
      </c>
      <c r="S16" s="25">
        <f t="shared" si="2"/>
        <v>109.1578947368421</v>
      </c>
      <c r="T16" s="29">
        <v>95</v>
      </c>
      <c r="U16" s="29">
        <v>104</v>
      </c>
      <c r="V16" s="29">
        <f t="shared" si="3"/>
        <v>109.47368421052633</v>
      </c>
      <c r="W16" s="25">
        <v>95</v>
      </c>
      <c r="X16" s="25">
        <v>105.3</v>
      </c>
      <c r="Y16" s="25">
        <f t="shared" si="4"/>
        <v>110.84210526315789</v>
      </c>
      <c r="Z16" s="29">
        <v>95</v>
      </c>
      <c r="AA16" s="29">
        <v>105</v>
      </c>
      <c r="AB16" s="29">
        <f t="shared" si="5"/>
        <v>110.5263157894737</v>
      </c>
      <c r="AC16" s="25">
        <v>95</v>
      </c>
      <c r="AD16" s="25">
        <v>104.67</v>
      </c>
      <c r="AE16" s="8">
        <f t="shared" si="6"/>
        <v>110.17894736842106</v>
      </c>
      <c r="AF16" s="29">
        <v>100</v>
      </c>
      <c r="AG16" s="29">
        <v>105</v>
      </c>
      <c r="AH16" s="8">
        <f t="shared" si="7"/>
        <v>105</v>
      </c>
    </row>
    <row r="17" spans="2:34" ht="90.75" customHeight="1" x14ac:dyDescent="0.25">
      <c r="B17" s="15">
        <v>2007</v>
      </c>
      <c r="C17" s="15" t="s">
        <v>5</v>
      </c>
      <c r="D17" s="13" t="s">
        <v>143</v>
      </c>
      <c r="E17" s="14" t="s">
        <v>142</v>
      </c>
      <c r="F17" s="13" t="s">
        <v>141</v>
      </c>
      <c r="G17" s="12" t="s">
        <v>1</v>
      </c>
      <c r="H17" s="12" t="s">
        <v>0</v>
      </c>
      <c r="I17" s="13" t="s">
        <v>140</v>
      </c>
      <c r="J17" s="13" t="s">
        <v>139</v>
      </c>
      <c r="K17" s="30"/>
      <c r="L17" s="30"/>
      <c r="M17" s="30"/>
      <c r="N17" s="29">
        <v>100</v>
      </c>
      <c r="O17" s="29">
        <v>105.8</v>
      </c>
      <c r="P17" s="29">
        <f t="shared" si="1"/>
        <v>105.80000000000001</v>
      </c>
      <c r="Q17" s="25">
        <v>95</v>
      </c>
      <c r="R17" s="25">
        <v>114.2</v>
      </c>
      <c r="S17" s="25">
        <f t="shared" si="2"/>
        <v>120.21052631578948</v>
      </c>
      <c r="T17" s="29">
        <v>95</v>
      </c>
      <c r="U17" s="29">
        <v>113.3</v>
      </c>
      <c r="V17" s="29">
        <f t="shared" si="3"/>
        <v>119.26315789473685</v>
      </c>
      <c r="W17" s="25">
        <v>95</v>
      </c>
      <c r="X17" s="25">
        <v>112.5</v>
      </c>
      <c r="Y17" s="25">
        <f t="shared" si="4"/>
        <v>118.42105263157893</v>
      </c>
      <c r="Z17" s="29">
        <v>95</v>
      </c>
      <c r="AA17" s="29">
        <v>106.67</v>
      </c>
      <c r="AB17" s="29">
        <f t="shared" si="5"/>
        <v>112.28421052631579</v>
      </c>
      <c r="AC17" s="25">
        <v>95</v>
      </c>
      <c r="AD17" s="25">
        <v>113.33</v>
      </c>
      <c r="AE17" s="8">
        <f t="shared" si="6"/>
        <v>119.29473684210525</v>
      </c>
      <c r="AF17" s="29">
        <v>100</v>
      </c>
      <c r="AG17" s="29">
        <v>110.83</v>
      </c>
      <c r="AH17" s="8">
        <f t="shared" si="7"/>
        <v>110.83000000000001</v>
      </c>
    </row>
    <row r="18" spans="2:34" ht="95.25" customHeight="1" x14ac:dyDescent="0.25">
      <c r="B18" s="15">
        <v>2007</v>
      </c>
      <c r="C18" s="15" t="s">
        <v>5</v>
      </c>
      <c r="D18" s="13" t="s">
        <v>138</v>
      </c>
      <c r="E18" s="14" t="s">
        <v>137</v>
      </c>
      <c r="F18" s="13" t="s">
        <v>136</v>
      </c>
      <c r="G18" s="12" t="s">
        <v>1</v>
      </c>
      <c r="H18" s="12" t="s">
        <v>0</v>
      </c>
      <c r="I18" s="13" t="s">
        <v>135</v>
      </c>
      <c r="J18" s="13" t="s">
        <v>134</v>
      </c>
      <c r="K18" s="30"/>
      <c r="L18" s="30"/>
      <c r="M18" s="30" t="str">
        <f t="shared" ref="M18:M26" si="8">IF(AND(L18&lt;&gt;0,K18&lt;&gt;0),L18/K18*100,"")</f>
        <v/>
      </c>
      <c r="N18" s="29">
        <v>95</v>
      </c>
      <c r="O18" s="29">
        <v>118</v>
      </c>
      <c r="P18" s="29">
        <f t="shared" si="1"/>
        <v>124.21052631578948</v>
      </c>
      <c r="Q18" s="25">
        <v>95</v>
      </c>
      <c r="R18" s="25">
        <v>131.9</v>
      </c>
      <c r="S18" s="25">
        <f t="shared" si="2"/>
        <v>138.84210526315789</v>
      </c>
      <c r="T18" s="29">
        <v>95</v>
      </c>
      <c r="U18" s="29">
        <v>104.6</v>
      </c>
      <c r="V18" s="29">
        <f t="shared" si="3"/>
        <v>110.10526315789473</v>
      </c>
      <c r="W18" s="25">
        <v>95</v>
      </c>
      <c r="X18" s="25">
        <v>122</v>
      </c>
      <c r="Y18" s="25">
        <f t="shared" si="4"/>
        <v>128.42105263157896</v>
      </c>
      <c r="Z18" s="29">
        <v>95</v>
      </c>
      <c r="AA18" s="29">
        <v>135.41</v>
      </c>
      <c r="AB18" s="29">
        <f t="shared" si="5"/>
        <v>142.53684210526316</v>
      </c>
      <c r="AC18" s="25">
        <v>95</v>
      </c>
      <c r="AD18" s="25">
        <v>140.68</v>
      </c>
      <c r="AE18" s="8">
        <f t="shared" si="6"/>
        <v>148.08421052631579</v>
      </c>
      <c r="AF18" s="29">
        <v>100</v>
      </c>
      <c r="AG18" s="29">
        <v>135.54</v>
      </c>
      <c r="AH18" s="8">
        <f t="shared" si="7"/>
        <v>135.54</v>
      </c>
    </row>
    <row r="19" spans="2:34" ht="36" customHeight="1" x14ac:dyDescent="0.25">
      <c r="B19" s="15">
        <v>2007</v>
      </c>
      <c r="C19" s="15" t="s">
        <v>5</v>
      </c>
      <c r="D19" s="13" t="s">
        <v>133</v>
      </c>
      <c r="E19" s="14" t="s">
        <v>132</v>
      </c>
      <c r="F19" s="13" t="s">
        <v>131</v>
      </c>
      <c r="G19" s="12" t="s">
        <v>1</v>
      </c>
      <c r="H19" s="12" t="s">
        <v>0</v>
      </c>
      <c r="I19" s="13" t="s">
        <v>6</v>
      </c>
      <c r="J19" s="13"/>
      <c r="K19" s="30">
        <v>60</v>
      </c>
      <c r="L19" s="30">
        <v>58.6</v>
      </c>
      <c r="M19" s="30">
        <f t="shared" si="8"/>
        <v>97.666666666666671</v>
      </c>
      <c r="N19" s="29">
        <v>58.86</v>
      </c>
      <c r="O19" s="29">
        <v>59</v>
      </c>
      <c r="P19" s="29">
        <f t="shared" si="1"/>
        <v>100.23785253143052</v>
      </c>
      <c r="Q19" s="25">
        <v>58.79</v>
      </c>
      <c r="R19" s="25">
        <v>59.21</v>
      </c>
      <c r="S19" s="25">
        <f t="shared" si="2"/>
        <v>100.71440721211091</v>
      </c>
      <c r="T19" s="29">
        <v>59</v>
      </c>
      <c r="U19" s="29">
        <v>59.3</v>
      </c>
      <c r="V19" s="29">
        <f t="shared" si="3"/>
        <v>100.50847457627118</v>
      </c>
      <c r="W19" s="25">
        <v>59.17</v>
      </c>
      <c r="X19" s="25">
        <v>59.9</v>
      </c>
      <c r="Y19" s="25">
        <f t="shared" si="4"/>
        <v>101.23373331079939</v>
      </c>
      <c r="Z19" s="29">
        <v>59.88</v>
      </c>
      <c r="AA19" s="29">
        <v>60.33</v>
      </c>
      <c r="AB19" s="29">
        <f t="shared" si="5"/>
        <v>100.75150300601202</v>
      </c>
      <c r="AC19" s="25">
        <v>60.23</v>
      </c>
      <c r="AD19" s="25">
        <v>60.81</v>
      </c>
      <c r="AE19" s="8">
        <f t="shared" si="6"/>
        <v>100.9629752614976</v>
      </c>
      <c r="AF19" s="29">
        <v>61.1</v>
      </c>
      <c r="AG19" s="29">
        <v>60.98</v>
      </c>
      <c r="AH19" s="8">
        <f t="shared" si="7"/>
        <v>99.803600654664478</v>
      </c>
    </row>
    <row r="20" spans="2:34" ht="81" customHeight="1" x14ac:dyDescent="0.25">
      <c r="B20" s="15">
        <v>2007</v>
      </c>
      <c r="C20" s="15" t="s">
        <v>5</v>
      </c>
      <c r="D20" s="13" t="s">
        <v>130</v>
      </c>
      <c r="E20" s="14" t="s">
        <v>77</v>
      </c>
      <c r="F20" s="13" t="s">
        <v>76</v>
      </c>
      <c r="G20" s="12" t="s">
        <v>1</v>
      </c>
      <c r="H20" s="12" t="s">
        <v>0</v>
      </c>
      <c r="I20" s="13" t="s">
        <v>129</v>
      </c>
      <c r="J20" s="13" t="s">
        <v>128</v>
      </c>
      <c r="K20" s="30">
        <v>60</v>
      </c>
      <c r="L20" s="30">
        <v>64.3</v>
      </c>
      <c r="M20" s="30">
        <f t="shared" si="8"/>
        <v>107.16666666666666</v>
      </c>
      <c r="N20" s="29">
        <v>63.1</v>
      </c>
      <c r="O20" s="29">
        <v>63.9</v>
      </c>
      <c r="P20" s="29">
        <f t="shared" si="1"/>
        <v>101.26782884310617</v>
      </c>
      <c r="Q20" s="25">
        <v>62.5</v>
      </c>
      <c r="R20" s="25">
        <v>63.5</v>
      </c>
      <c r="S20" s="25">
        <f t="shared" si="2"/>
        <v>101.6</v>
      </c>
      <c r="T20" s="29">
        <v>62.5</v>
      </c>
      <c r="U20" s="29">
        <v>62.27</v>
      </c>
      <c r="V20" s="29">
        <f t="shared" si="3"/>
        <v>99.632000000000005</v>
      </c>
      <c r="W20" s="25">
        <v>62.1</v>
      </c>
      <c r="X20" s="25">
        <v>60.42</v>
      </c>
      <c r="Y20" s="25">
        <f t="shared" si="4"/>
        <v>97.294685990338166</v>
      </c>
      <c r="Z20" s="29">
        <v>59.9</v>
      </c>
      <c r="AA20" s="29">
        <v>58.52</v>
      </c>
      <c r="AB20" s="29">
        <f t="shared" si="5"/>
        <v>97.696160267111864</v>
      </c>
      <c r="AC20" s="25">
        <v>59.08</v>
      </c>
      <c r="AD20" s="25">
        <v>57.92</v>
      </c>
      <c r="AE20" s="8">
        <f t="shared" si="6"/>
        <v>98.0365605958023</v>
      </c>
      <c r="AF20" s="29">
        <v>56.42</v>
      </c>
      <c r="AG20" s="29">
        <v>57.01</v>
      </c>
      <c r="AH20" s="8">
        <f t="shared" si="7"/>
        <v>101.0457284650833</v>
      </c>
    </row>
    <row r="21" spans="2:34" ht="90.75" customHeight="1" x14ac:dyDescent="0.25">
      <c r="B21" s="15">
        <v>2007</v>
      </c>
      <c r="C21" s="15" t="s">
        <v>30</v>
      </c>
      <c r="D21" s="13" t="s">
        <v>127</v>
      </c>
      <c r="E21" s="14" t="s">
        <v>126</v>
      </c>
      <c r="F21" s="13" t="s">
        <v>125</v>
      </c>
      <c r="G21" s="12" t="s">
        <v>124</v>
      </c>
      <c r="H21" s="12" t="s">
        <v>0</v>
      </c>
      <c r="I21" s="13" t="s">
        <v>22</v>
      </c>
      <c r="J21" s="13" t="s">
        <v>123</v>
      </c>
      <c r="K21" s="30">
        <v>100</v>
      </c>
      <c r="L21" s="30">
        <v>96</v>
      </c>
      <c r="M21" s="30">
        <f t="shared" si="8"/>
        <v>96</v>
      </c>
      <c r="N21" s="29">
        <v>100</v>
      </c>
      <c r="O21" s="29">
        <v>102</v>
      </c>
      <c r="P21" s="29">
        <f t="shared" si="1"/>
        <v>102</v>
      </c>
      <c r="Q21" s="16">
        <v>100</v>
      </c>
      <c r="R21" s="16">
        <v>101.2</v>
      </c>
      <c r="S21" s="16">
        <f t="shared" si="2"/>
        <v>101.2</v>
      </c>
      <c r="T21" s="32">
        <v>100</v>
      </c>
      <c r="U21" s="32">
        <v>97.5</v>
      </c>
      <c r="V21" s="9">
        <f t="shared" si="3"/>
        <v>97.5</v>
      </c>
      <c r="W21" s="16">
        <v>100</v>
      </c>
      <c r="X21" s="16">
        <v>97.8</v>
      </c>
      <c r="Y21" s="16">
        <f t="shared" si="4"/>
        <v>97.8</v>
      </c>
      <c r="Z21" s="8">
        <v>100</v>
      </c>
      <c r="AA21" s="8">
        <v>98.16</v>
      </c>
      <c r="AB21" s="8">
        <f t="shared" si="5"/>
        <v>98.16</v>
      </c>
      <c r="AC21" s="10">
        <v>100</v>
      </c>
      <c r="AD21" s="10">
        <v>106.92</v>
      </c>
      <c r="AE21" s="8">
        <f t="shared" si="6"/>
        <v>106.91999999999999</v>
      </c>
      <c r="AF21" s="9">
        <v>100</v>
      </c>
      <c r="AG21" s="9">
        <v>97.85</v>
      </c>
      <c r="AH21" s="8">
        <f t="shared" si="7"/>
        <v>97.85</v>
      </c>
    </row>
    <row r="22" spans="2:34" ht="66" customHeight="1" x14ac:dyDescent="0.25">
      <c r="B22" s="15">
        <v>2007</v>
      </c>
      <c r="C22" s="15" t="s">
        <v>30</v>
      </c>
      <c r="D22" s="13" t="s">
        <v>122</v>
      </c>
      <c r="E22" s="14" t="s">
        <v>121</v>
      </c>
      <c r="F22" s="13" t="s">
        <v>120</v>
      </c>
      <c r="G22" s="12" t="s">
        <v>1</v>
      </c>
      <c r="H22" s="12" t="s">
        <v>119</v>
      </c>
      <c r="I22" s="13" t="s">
        <v>118</v>
      </c>
      <c r="J22" s="13"/>
      <c r="K22" s="30">
        <v>3.38</v>
      </c>
      <c r="L22" s="30">
        <v>3.32</v>
      </c>
      <c r="M22" s="30">
        <f t="shared" si="8"/>
        <v>98.224852071005913</v>
      </c>
      <c r="N22" s="29">
        <v>3.82</v>
      </c>
      <c r="O22" s="29">
        <v>4.34</v>
      </c>
      <c r="P22" s="29">
        <f t="shared" si="1"/>
        <v>113.61256544502618</v>
      </c>
      <c r="Q22" s="25">
        <v>3.82</v>
      </c>
      <c r="R22" s="25">
        <v>4.4000000000000004</v>
      </c>
      <c r="S22" s="25">
        <f t="shared" si="2"/>
        <v>115.18324607329843</v>
      </c>
      <c r="T22" s="29"/>
      <c r="U22" s="29"/>
      <c r="V22" s="29" t="str">
        <f t="shared" si="3"/>
        <v/>
      </c>
      <c r="W22" s="25"/>
      <c r="X22" s="25"/>
      <c r="Y22" s="25" t="str">
        <f t="shared" si="4"/>
        <v/>
      </c>
      <c r="Z22" s="29"/>
      <c r="AA22" s="29"/>
      <c r="AB22" s="29" t="str">
        <f t="shared" si="5"/>
        <v/>
      </c>
      <c r="AC22" s="25"/>
      <c r="AD22" s="25"/>
      <c r="AE22" s="8" t="str">
        <f t="shared" si="6"/>
        <v/>
      </c>
      <c r="AF22" s="29"/>
      <c r="AG22" s="29"/>
      <c r="AH22" s="8" t="str">
        <f t="shared" si="7"/>
        <v/>
      </c>
    </row>
    <row r="23" spans="2:34" ht="75" customHeight="1" x14ac:dyDescent="0.25">
      <c r="B23" s="15">
        <v>2007</v>
      </c>
      <c r="C23" s="15" t="s">
        <v>30</v>
      </c>
      <c r="D23" s="13" t="s">
        <v>117</v>
      </c>
      <c r="E23" s="14" t="s">
        <v>116</v>
      </c>
      <c r="F23" s="13" t="s">
        <v>115</v>
      </c>
      <c r="G23" s="12" t="s">
        <v>114</v>
      </c>
      <c r="H23" s="12" t="s">
        <v>0</v>
      </c>
      <c r="I23" s="13" t="s">
        <v>108</v>
      </c>
      <c r="J23" s="13" t="s">
        <v>113</v>
      </c>
      <c r="K23" s="30">
        <v>100</v>
      </c>
      <c r="L23" s="30">
        <v>95</v>
      </c>
      <c r="M23" s="30">
        <f t="shared" si="8"/>
        <v>95</v>
      </c>
      <c r="N23" s="29">
        <v>100</v>
      </c>
      <c r="O23" s="29">
        <v>86.4</v>
      </c>
      <c r="P23" s="29">
        <f t="shared" si="1"/>
        <v>86.4</v>
      </c>
      <c r="Q23" s="25">
        <v>100</v>
      </c>
      <c r="R23" s="25">
        <v>0</v>
      </c>
      <c r="S23" s="25" t="str">
        <f t="shared" si="2"/>
        <v/>
      </c>
      <c r="T23" s="29"/>
      <c r="U23" s="29"/>
      <c r="V23" s="29" t="str">
        <f t="shared" si="3"/>
        <v/>
      </c>
      <c r="W23" s="25"/>
      <c r="X23" s="25"/>
      <c r="Y23" s="25" t="str">
        <f t="shared" si="4"/>
        <v/>
      </c>
      <c r="Z23" s="29"/>
      <c r="AA23" s="29"/>
      <c r="AB23" s="29" t="str">
        <f t="shared" si="5"/>
        <v/>
      </c>
      <c r="AC23" s="25"/>
      <c r="AD23" s="25"/>
      <c r="AE23" s="8" t="str">
        <f t="shared" si="6"/>
        <v/>
      </c>
      <c r="AF23" s="29"/>
      <c r="AG23" s="29"/>
      <c r="AH23" s="8" t="str">
        <f t="shared" si="7"/>
        <v/>
      </c>
    </row>
    <row r="24" spans="2:34" ht="87" customHeight="1" x14ac:dyDescent="0.25">
      <c r="B24" s="15">
        <v>2007</v>
      </c>
      <c r="C24" s="15" t="s">
        <v>30</v>
      </c>
      <c r="D24" s="13" t="s">
        <v>112</v>
      </c>
      <c r="E24" s="14" t="s">
        <v>111</v>
      </c>
      <c r="F24" s="13" t="s">
        <v>110</v>
      </c>
      <c r="G24" s="12" t="s">
        <v>109</v>
      </c>
      <c r="H24" s="12" t="s">
        <v>0</v>
      </c>
      <c r="I24" s="13" t="s">
        <v>108</v>
      </c>
      <c r="J24" s="13" t="s">
        <v>107</v>
      </c>
      <c r="K24" s="30">
        <v>5.67</v>
      </c>
      <c r="L24" s="30">
        <v>1</v>
      </c>
      <c r="M24" s="30">
        <f t="shared" si="8"/>
        <v>17.636684303350968</v>
      </c>
      <c r="N24" s="29">
        <v>0</v>
      </c>
      <c r="O24" s="29">
        <v>10.7</v>
      </c>
      <c r="P24" s="29" t="str">
        <f t="shared" si="1"/>
        <v/>
      </c>
      <c r="Q24" s="25">
        <v>1</v>
      </c>
      <c r="R24" s="25">
        <v>0</v>
      </c>
      <c r="S24" s="25" t="str">
        <f t="shared" si="2"/>
        <v/>
      </c>
      <c r="T24" s="29"/>
      <c r="U24" s="29"/>
      <c r="V24" s="29" t="str">
        <f t="shared" si="3"/>
        <v/>
      </c>
      <c r="W24" s="25"/>
      <c r="X24" s="25"/>
      <c r="Y24" s="25" t="str">
        <f t="shared" si="4"/>
        <v/>
      </c>
      <c r="Z24" s="29"/>
      <c r="AA24" s="29"/>
      <c r="AB24" s="29" t="str">
        <f t="shared" si="5"/>
        <v/>
      </c>
      <c r="AC24" s="25"/>
      <c r="AD24" s="25"/>
      <c r="AE24" s="8" t="str">
        <f t="shared" si="6"/>
        <v/>
      </c>
      <c r="AF24" s="29"/>
      <c r="AG24" s="29"/>
      <c r="AH24" s="8" t="str">
        <f t="shared" si="7"/>
        <v/>
      </c>
    </row>
    <row r="25" spans="2:34" ht="112.5" customHeight="1" x14ac:dyDescent="0.25">
      <c r="B25" s="15">
        <v>2007</v>
      </c>
      <c r="C25" s="15" t="s">
        <v>30</v>
      </c>
      <c r="D25" s="13" t="s">
        <v>106</v>
      </c>
      <c r="E25" s="14" t="s">
        <v>105</v>
      </c>
      <c r="F25" s="13" t="s">
        <v>104</v>
      </c>
      <c r="G25" s="12" t="s">
        <v>1</v>
      </c>
      <c r="H25" s="12" t="s">
        <v>0</v>
      </c>
      <c r="I25" s="13" t="s">
        <v>103</v>
      </c>
      <c r="J25" s="13" t="s">
        <v>102</v>
      </c>
      <c r="K25" s="30">
        <v>73.8</v>
      </c>
      <c r="L25" s="30">
        <v>72.3</v>
      </c>
      <c r="M25" s="30">
        <f t="shared" si="8"/>
        <v>97.967479674796749</v>
      </c>
      <c r="N25" s="29"/>
      <c r="O25" s="29"/>
      <c r="P25" s="29" t="str">
        <f t="shared" si="1"/>
        <v/>
      </c>
      <c r="Q25" s="25"/>
      <c r="R25" s="25"/>
      <c r="S25" s="25"/>
      <c r="T25" s="29"/>
      <c r="U25" s="29"/>
      <c r="V25" s="29"/>
      <c r="W25" s="25"/>
      <c r="X25" s="25"/>
      <c r="Y25" s="25"/>
      <c r="Z25" s="29"/>
      <c r="AA25" s="29"/>
      <c r="AB25" s="29"/>
      <c r="AC25" s="25"/>
      <c r="AD25" s="25"/>
      <c r="AE25" s="8"/>
      <c r="AF25" s="29"/>
      <c r="AG25" s="29"/>
      <c r="AH25" s="8"/>
    </row>
    <row r="26" spans="2:34" ht="143.25" customHeight="1" x14ac:dyDescent="0.25">
      <c r="B26" s="15">
        <v>2007</v>
      </c>
      <c r="C26" s="15" t="s">
        <v>30</v>
      </c>
      <c r="D26" s="13" t="s">
        <v>72</v>
      </c>
      <c r="E26" s="14" t="s">
        <v>101</v>
      </c>
      <c r="F26" s="13" t="s">
        <v>100</v>
      </c>
      <c r="G26" s="12" t="s">
        <v>1</v>
      </c>
      <c r="H26" s="12" t="s">
        <v>99</v>
      </c>
      <c r="I26" s="13" t="s">
        <v>92</v>
      </c>
      <c r="J26" s="13"/>
      <c r="K26" s="30">
        <v>2.93</v>
      </c>
      <c r="L26" s="30">
        <v>7.5</v>
      </c>
      <c r="M26" s="30">
        <f t="shared" si="8"/>
        <v>255.97269624573377</v>
      </c>
      <c r="N26" s="29">
        <v>7.5</v>
      </c>
      <c r="O26" s="29">
        <v>5.5</v>
      </c>
      <c r="P26" s="29">
        <f t="shared" si="1"/>
        <v>73.333333333333329</v>
      </c>
      <c r="Q26" s="25"/>
      <c r="R26" s="25"/>
      <c r="S26" s="25"/>
      <c r="T26" s="29"/>
      <c r="U26" s="29"/>
      <c r="V26" s="29"/>
      <c r="W26" s="25"/>
      <c r="X26" s="25"/>
      <c r="Y26" s="25"/>
      <c r="Z26" s="29"/>
      <c r="AA26" s="29"/>
      <c r="AB26" s="29"/>
      <c r="AC26" s="25"/>
      <c r="AD26" s="25"/>
      <c r="AE26" s="8"/>
      <c r="AF26" s="29"/>
      <c r="AG26" s="29"/>
      <c r="AH26" s="8"/>
    </row>
    <row r="27" spans="2:34" ht="108.75" customHeight="1" x14ac:dyDescent="0.25">
      <c r="B27" s="15">
        <v>2007</v>
      </c>
      <c r="C27" s="15" t="s">
        <v>30</v>
      </c>
      <c r="D27" s="13" t="s">
        <v>98</v>
      </c>
      <c r="E27" s="14" t="s">
        <v>97</v>
      </c>
      <c r="F27" s="13" t="s">
        <v>96</v>
      </c>
      <c r="G27" s="12" t="s">
        <v>1</v>
      </c>
      <c r="H27" s="12" t="s">
        <v>0</v>
      </c>
      <c r="I27" s="13" t="s">
        <v>92</v>
      </c>
      <c r="J27" s="13" t="s">
        <v>70</v>
      </c>
      <c r="K27" s="30"/>
      <c r="L27" s="30"/>
      <c r="M27" s="30"/>
      <c r="N27" s="29">
        <v>100</v>
      </c>
      <c r="O27" s="29">
        <v>102.7</v>
      </c>
      <c r="P27" s="29">
        <f t="shared" si="1"/>
        <v>102.70000000000002</v>
      </c>
      <c r="Q27" s="25">
        <v>95</v>
      </c>
      <c r="R27" s="25">
        <v>105</v>
      </c>
      <c r="S27" s="25">
        <f t="shared" ref="S27:S41" si="9">IF(AND(R27&lt;&gt;0,Q27&lt;&gt;0),R27/Q27*100,"")</f>
        <v>110.5263157894737</v>
      </c>
      <c r="T27" s="29"/>
      <c r="U27" s="29"/>
      <c r="V27" s="29" t="str">
        <f t="shared" ref="V27:V44" si="10">IF(AND(U27&lt;&gt;0,T27&lt;&gt;0),U27/T27*100,"")</f>
        <v/>
      </c>
      <c r="W27" s="25"/>
      <c r="X27" s="25"/>
      <c r="Y27" s="25" t="str">
        <f t="shared" ref="Y27:Y44" si="11">IF(AND(X27&lt;&gt;0,W27&lt;&gt;0),X27/W27*100,"")</f>
        <v/>
      </c>
      <c r="Z27" s="29"/>
      <c r="AA27" s="29"/>
      <c r="AB27" s="29" t="str">
        <f t="shared" ref="AB27:AB45" si="12">IF(AND(AA27&lt;&gt;0,Z27&lt;&gt;0),AA27/Z27*100,"")</f>
        <v/>
      </c>
      <c r="AC27" s="25"/>
      <c r="AD27" s="25"/>
      <c r="AE27" s="8" t="str">
        <f t="shared" ref="AE27:AE52" si="13">IF(AND(AD27&lt;&gt;0,AC27&lt;&gt;0),AD27/AC27*100,"")</f>
        <v/>
      </c>
      <c r="AF27" s="29"/>
      <c r="AG27" s="29"/>
      <c r="AH27" s="8" t="str">
        <f t="shared" ref="AH27:AH52" si="14">IF(AND(AG27&lt;&gt;0,AF27&lt;&gt;0),AG27/AF27*100,"")</f>
        <v/>
      </c>
    </row>
    <row r="28" spans="2:34" ht="109.5" customHeight="1" x14ac:dyDescent="0.25">
      <c r="B28" s="15">
        <v>2007</v>
      </c>
      <c r="C28" s="15" t="s">
        <v>30</v>
      </c>
      <c r="D28" s="13" t="s">
        <v>95</v>
      </c>
      <c r="E28" s="14" t="s">
        <v>94</v>
      </c>
      <c r="F28" s="13" t="s">
        <v>93</v>
      </c>
      <c r="G28" s="12" t="s">
        <v>1</v>
      </c>
      <c r="H28" s="12" t="s">
        <v>0</v>
      </c>
      <c r="I28" s="13" t="s">
        <v>92</v>
      </c>
      <c r="J28" s="13" t="s">
        <v>70</v>
      </c>
      <c r="K28" s="30"/>
      <c r="L28" s="30"/>
      <c r="M28" s="30" t="str">
        <f t="shared" ref="M28:M40" si="15">IF(AND(L28&lt;&gt;0,K28&lt;&gt;0),L28/K28*100,"")</f>
        <v/>
      </c>
      <c r="N28" s="29">
        <v>100</v>
      </c>
      <c r="O28" s="29">
        <v>18</v>
      </c>
      <c r="P28" s="29">
        <f t="shared" si="1"/>
        <v>18</v>
      </c>
      <c r="Q28" s="25">
        <v>80</v>
      </c>
      <c r="R28" s="25">
        <v>13</v>
      </c>
      <c r="S28" s="25">
        <f t="shared" si="9"/>
        <v>16.25</v>
      </c>
      <c r="T28" s="29"/>
      <c r="U28" s="29"/>
      <c r="V28" s="29" t="str">
        <f t="shared" si="10"/>
        <v/>
      </c>
      <c r="W28" s="25"/>
      <c r="X28" s="25"/>
      <c r="Y28" s="25" t="str">
        <f t="shared" si="11"/>
        <v/>
      </c>
      <c r="Z28" s="29"/>
      <c r="AA28" s="29"/>
      <c r="AB28" s="29" t="str">
        <f t="shared" si="12"/>
        <v/>
      </c>
      <c r="AC28" s="25"/>
      <c r="AD28" s="25"/>
      <c r="AE28" s="8" t="str">
        <f t="shared" si="13"/>
        <v/>
      </c>
      <c r="AF28" s="29"/>
      <c r="AG28" s="29"/>
      <c r="AH28" s="8" t="str">
        <f t="shared" si="14"/>
        <v/>
      </c>
    </row>
    <row r="29" spans="2:34" ht="82.5" customHeight="1" x14ac:dyDescent="0.25">
      <c r="B29" s="15">
        <v>2007</v>
      </c>
      <c r="C29" s="15" t="s">
        <v>30</v>
      </c>
      <c r="D29" s="13" t="s">
        <v>91</v>
      </c>
      <c r="E29" s="14" t="s">
        <v>90</v>
      </c>
      <c r="F29" s="13" t="s">
        <v>89</v>
      </c>
      <c r="G29" s="12" t="s">
        <v>1</v>
      </c>
      <c r="H29" s="12" t="s">
        <v>0</v>
      </c>
      <c r="I29" s="13" t="s">
        <v>88</v>
      </c>
      <c r="J29" s="13" t="s">
        <v>87</v>
      </c>
      <c r="K29" s="30"/>
      <c r="L29" s="30"/>
      <c r="M29" s="30" t="str">
        <f t="shared" si="15"/>
        <v/>
      </c>
      <c r="N29" s="29">
        <v>0.15</v>
      </c>
      <c r="O29" s="29">
        <v>0.09</v>
      </c>
      <c r="P29" s="29">
        <f t="shared" si="1"/>
        <v>60</v>
      </c>
      <c r="Q29" s="25">
        <v>0.09</v>
      </c>
      <c r="R29" s="25">
        <v>0.11</v>
      </c>
      <c r="S29" s="25">
        <f t="shared" si="9"/>
        <v>122.22222222222223</v>
      </c>
      <c r="T29" s="29"/>
      <c r="U29" s="29"/>
      <c r="V29" s="29" t="str">
        <f t="shared" si="10"/>
        <v/>
      </c>
      <c r="W29" s="25"/>
      <c r="X29" s="25"/>
      <c r="Y29" s="25" t="str">
        <f t="shared" si="11"/>
        <v/>
      </c>
      <c r="Z29" s="29"/>
      <c r="AA29" s="29"/>
      <c r="AB29" s="29" t="str">
        <f t="shared" si="12"/>
        <v/>
      </c>
      <c r="AC29" s="25"/>
      <c r="AD29" s="25"/>
      <c r="AE29" s="8" t="str">
        <f t="shared" si="13"/>
        <v/>
      </c>
      <c r="AF29" s="29"/>
      <c r="AG29" s="29"/>
      <c r="AH29" s="8" t="str">
        <f t="shared" si="14"/>
        <v/>
      </c>
    </row>
    <row r="30" spans="2:34" ht="36" customHeight="1" x14ac:dyDescent="0.25">
      <c r="B30" s="15">
        <v>2007</v>
      </c>
      <c r="C30" s="15" t="s">
        <v>30</v>
      </c>
      <c r="D30" s="13" t="s">
        <v>86</v>
      </c>
      <c r="E30" s="14" t="s">
        <v>85</v>
      </c>
      <c r="F30" s="13" t="s">
        <v>84</v>
      </c>
      <c r="G30" s="12" t="s">
        <v>1</v>
      </c>
      <c r="H30" s="12" t="s">
        <v>37</v>
      </c>
      <c r="I30" s="13" t="s">
        <v>83</v>
      </c>
      <c r="J30" s="13"/>
      <c r="K30" s="30"/>
      <c r="L30" s="30"/>
      <c r="M30" s="30" t="str">
        <f t="shared" si="15"/>
        <v/>
      </c>
      <c r="N30" s="29">
        <v>0.32</v>
      </c>
      <c r="O30" s="29">
        <v>0.34</v>
      </c>
      <c r="P30" s="29">
        <f t="shared" si="1"/>
        <v>106.25</v>
      </c>
      <c r="Q30" s="25">
        <v>0.35</v>
      </c>
      <c r="R30" s="25">
        <v>0.34</v>
      </c>
      <c r="S30" s="25">
        <f t="shared" si="9"/>
        <v>97.142857142857153</v>
      </c>
      <c r="T30" s="29"/>
      <c r="U30" s="29"/>
      <c r="V30" s="29" t="str">
        <f t="shared" si="10"/>
        <v/>
      </c>
      <c r="W30" s="25"/>
      <c r="X30" s="25"/>
      <c r="Y30" s="25" t="str">
        <f t="shared" si="11"/>
        <v/>
      </c>
      <c r="Z30" s="29"/>
      <c r="AA30" s="29"/>
      <c r="AB30" s="29" t="str">
        <f t="shared" si="12"/>
        <v/>
      </c>
      <c r="AC30" s="25"/>
      <c r="AD30" s="25"/>
      <c r="AE30" s="8" t="str">
        <f t="shared" si="13"/>
        <v/>
      </c>
      <c r="AF30" s="29"/>
      <c r="AG30" s="29"/>
      <c r="AH30" s="8" t="str">
        <f t="shared" si="14"/>
        <v/>
      </c>
    </row>
    <row r="31" spans="2:34" ht="60.75" customHeight="1" x14ac:dyDescent="0.25">
      <c r="B31" s="15">
        <v>2008</v>
      </c>
      <c r="C31" s="15" t="s">
        <v>5</v>
      </c>
      <c r="D31" s="13" t="s">
        <v>82</v>
      </c>
      <c r="E31" s="14" t="s">
        <v>81</v>
      </c>
      <c r="F31" s="13" t="s">
        <v>80</v>
      </c>
      <c r="G31" s="12" t="s">
        <v>1</v>
      </c>
      <c r="H31" s="12" t="s">
        <v>0</v>
      </c>
      <c r="I31" s="13" t="s">
        <v>79</v>
      </c>
      <c r="J31" s="13"/>
      <c r="K31" s="30"/>
      <c r="L31" s="30"/>
      <c r="M31" s="30" t="str">
        <f t="shared" si="15"/>
        <v/>
      </c>
      <c r="N31" s="29">
        <v>100</v>
      </c>
      <c r="O31" s="29">
        <v>103.9</v>
      </c>
      <c r="P31" s="29">
        <f t="shared" si="1"/>
        <v>103.90000000000002</v>
      </c>
      <c r="Q31" s="25">
        <v>100</v>
      </c>
      <c r="R31" s="25">
        <v>103.6</v>
      </c>
      <c r="S31" s="25">
        <f t="shared" si="9"/>
        <v>103.60000000000001</v>
      </c>
      <c r="T31" s="29"/>
      <c r="U31" s="29"/>
      <c r="V31" s="29" t="str">
        <f t="shared" si="10"/>
        <v/>
      </c>
      <c r="W31" s="25"/>
      <c r="X31" s="25"/>
      <c r="Y31" s="25" t="str">
        <f t="shared" si="11"/>
        <v/>
      </c>
      <c r="Z31" s="29"/>
      <c r="AA31" s="29"/>
      <c r="AB31" s="29" t="str">
        <f t="shared" si="12"/>
        <v/>
      </c>
      <c r="AC31" s="25"/>
      <c r="AD31" s="25"/>
      <c r="AE31" s="8" t="str">
        <f t="shared" si="13"/>
        <v/>
      </c>
      <c r="AF31" s="29"/>
      <c r="AG31" s="29"/>
      <c r="AH31" s="8" t="str">
        <f t="shared" si="14"/>
        <v/>
      </c>
    </row>
    <row r="32" spans="2:34" ht="53.25" customHeight="1" x14ac:dyDescent="0.25">
      <c r="B32" s="15">
        <v>2008</v>
      </c>
      <c r="C32" s="15" t="s">
        <v>5</v>
      </c>
      <c r="D32" s="13" t="s">
        <v>78</v>
      </c>
      <c r="E32" s="14" t="s">
        <v>77</v>
      </c>
      <c r="F32" s="13" t="s">
        <v>76</v>
      </c>
      <c r="G32" s="12" t="s">
        <v>1</v>
      </c>
      <c r="H32" s="12" t="s">
        <v>0</v>
      </c>
      <c r="I32" s="13" t="s">
        <v>6</v>
      </c>
      <c r="J32" s="13"/>
      <c r="K32" s="30"/>
      <c r="L32" s="30"/>
      <c r="M32" s="30" t="str">
        <f t="shared" si="15"/>
        <v/>
      </c>
      <c r="N32" s="29">
        <v>63.1</v>
      </c>
      <c r="O32" s="29">
        <v>63.9</v>
      </c>
      <c r="P32" s="29">
        <f t="shared" si="1"/>
        <v>101.26782884310617</v>
      </c>
      <c r="Q32" s="25">
        <v>62.5</v>
      </c>
      <c r="R32" s="25">
        <v>63.5</v>
      </c>
      <c r="S32" s="25">
        <f t="shared" si="9"/>
        <v>101.6</v>
      </c>
      <c r="T32" s="29">
        <v>62.5</v>
      </c>
      <c r="U32" s="29">
        <v>62.27</v>
      </c>
      <c r="V32" s="29">
        <f t="shared" si="10"/>
        <v>99.632000000000005</v>
      </c>
      <c r="W32" s="25">
        <v>62.1</v>
      </c>
      <c r="X32" s="25">
        <v>60.42</v>
      </c>
      <c r="Y32" s="25">
        <f t="shared" si="11"/>
        <v>97.294685990338166</v>
      </c>
      <c r="Z32" s="29">
        <v>59.9</v>
      </c>
      <c r="AA32" s="29">
        <v>58.52</v>
      </c>
      <c r="AB32" s="29">
        <f t="shared" si="12"/>
        <v>97.696160267111864</v>
      </c>
      <c r="AC32" s="25">
        <v>59.08</v>
      </c>
      <c r="AD32" s="25">
        <v>57.92</v>
      </c>
      <c r="AE32" s="8">
        <f t="shared" si="13"/>
        <v>98.0365605958023</v>
      </c>
      <c r="AF32" s="29">
        <v>56.42</v>
      </c>
      <c r="AG32" s="29">
        <v>57.01</v>
      </c>
      <c r="AH32" s="8">
        <f t="shared" si="14"/>
        <v>101.0457284650833</v>
      </c>
    </row>
    <row r="33" spans="2:34" ht="45.75" customHeight="1" x14ac:dyDescent="0.25">
      <c r="B33" s="15">
        <v>2008</v>
      </c>
      <c r="C33" s="15" t="s">
        <v>30</v>
      </c>
      <c r="D33" s="13" t="s">
        <v>75</v>
      </c>
      <c r="E33" s="14" t="s">
        <v>74</v>
      </c>
      <c r="F33" s="13" t="s">
        <v>73</v>
      </c>
      <c r="G33" s="12" t="s">
        <v>1</v>
      </c>
      <c r="H33" s="12" t="s">
        <v>0</v>
      </c>
      <c r="I33" s="13" t="s">
        <v>31</v>
      </c>
      <c r="J33" s="13"/>
      <c r="K33" s="30"/>
      <c r="L33" s="30"/>
      <c r="M33" s="30" t="str">
        <f t="shared" si="15"/>
        <v/>
      </c>
      <c r="N33" s="29">
        <v>80.7</v>
      </c>
      <c r="O33" s="29">
        <v>80.900000000000006</v>
      </c>
      <c r="P33" s="29">
        <f t="shared" si="1"/>
        <v>100.24783147459728</v>
      </c>
      <c r="Q33" s="25">
        <v>80</v>
      </c>
      <c r="R33" s="25">
        <v>81.8</v>
      </c>
      <c r="S33" s="25">
        <f t="shared" si="9"/>
        <v>102.25</v>
      </c>
      <c r="T33" s="29">
        <v>80.28</v>
      </c>
      <c r="U33" s="29">
        <v>79.739999999999995</v>
      </c>
      <c r="V33" s="29">
        <f t="shared" si="10"/>
        <v>99.327354260089677</v>
      </c>
      <c r="W33" s="25">
        <v>77.849999999999994</v>
      </c>
      <c r="X33" s="25">
        <v>74.36</v>
      </c>
      <c r="Y33" s="25">
        <f t="shared" si="11"/>
        <v>95.517019910083505</v>
      </c>
      <c r="Z33" s="29">
        <v>77.2</v>
      </c>
      <c r="AA33" s="29">
        <v>71.989999999999995</v>
      </c>
      <c r="AB33" s="29">
        <f t="shared" si="12"/>
        <v>93.25129533678755</v>
      </c>
      <c r="AC33" s="25">
        <v>75.42</v>
      </c>
      <c r="AD33" s="25">
        <v>73.400000000000006</v>
      </c>
      <c r="AE33" s="8">
        <f t="shared" si="13"/>
        <v>97.321665340758429</v>
      </c>
      <c r="AF33" s="29">
        <v>71.489999999999995</v>
      </c>
      <c r="AG33" s="29">
        <v>76</v>
      </c>
      <c r="AH33" s="8">
        <f t="shared" si="14"/>
        <v>106.30857462582179</v>
      </c>
    </row>
    <row r="34" spans="2:34" ht="36" customHeight="1" x14ac:dyDescent="0.25">
      <c r="B34" s="15">
        <v>2008</v>
      </c>
      <c r="C34" s="15" t="s">
        <v>30</v>
      </c>
      <c r="D34" s="13" t="s">
        <v>72</v>
      </c>
      <c r="E34" s="14"/>
      <c r="F34" s="13" t="s">
        <v>71</v>
      </c>
      <c r="G34" s="12" t="s">
        <v>1</v>
      </c>
      <c r="H34" s="12" t="s">
        <v>37</v>
      </c>
      <c r="I34" s="13"/>
      <c r="J34" s="13" t="s">
        <v>70</v>
      </c>
      <c r="K34" s="30"/>
      <c r="L34" s="30"/>
      <c r="M34" s="30" t="str">
        <f t="shared" si="15"/>
        <v/>
      </c>
      <c r="N34" s="29">
        <v>7.5</v>
      </c>
      <c r="O34" s="29">
        <v>5.5</v>
      </c>
      <c r="P34" s="29">
        <f t="shared" si="1"/>
        <v>73.333333333333329</v>
      </c>
      <c r="Q34" s="25">
        <v>5.84</v>
      </c>
      <c r="R34" s="25">
        <v>4.8499999999999996</v>
      </c>
      <c r="S34" s="25">
        <f t="shared" si="9"/>
        <v>83.047945205479451</v>
      </c>
      <c r="T34" s="29"/>
      <c r="U34" s="29"/>
      <c r="V34" s="29" t="str">
        <f t="shared" si="10"/>
        <v/>
      </c>
      <c r="W34" s="25"/>
      <c r="X34" s="25"/>
      <c r="Y34" s="25" t="str">
        <f t="shared" si="11"/>
        <v/>
      </c>
      <c r="Z34" s="29"/>
      <c r="AA34" s="29"/>
      <c r="AB34" s="29" t="str">
        <f t="shared" si="12"/>
        <v/>
      </c>
      <c r="AC34" s="25"/>
      <c r="AD34" s="25"/>
      <c r="AE34" s="8" t="str">
        <f t="shared" si="13"/>
        <v/>
      </c>
      <c r="AF34" s="29"/>
      <c r="AG34" s="29"/>
      <c r="AH34" s="8" t="str">
        <f t="shared" si="14"/>
        <v/>
      </c>
    </row>
    <row r="35" spans="2:34" ht="63" customHeight="1" x14ac:dyDescent="0.25">
      <c r="B35" s="15">
        <v>2009</v>
      </c>
      <c r="C35" s="15" t="s">
        <v>65</v>
      </c>
      <c r="D35" s="13" t="s">
        <v>69</v>
      </c>
      <c r="E35" s="14" t="s">
        <v>68</v>
      </c>
      <c r="F35" s="13" t="s">
        <v>67</v>
      </c>
      <c r="G35" s="12" t="s">
        <v>62</v>
      </c>
      <c r="H35" s="12" t="s">
        <v>0</v>
      </c>
      <c r="I35" s="13"/>
      <c r="J35" s="13" t="s">
        <v>66</v>
      </c>
      <c r="K35" s="30"/>
      <c r="L35" s="30"/>
      <c r="M35" s="30" t="str">
        <f t="shared" si="15"/>
        <v/>
      </c>
      <c r="N35" s="29"/>
      <c r="O35" s="29"/>
      <c r="P35" s="29" t="str">
        <f t="shared" si="1"/>
        <v/>
      </c>
      <c r="Q35" s="25">
        <v>12.7</v>
      </c>
      <c r="R35" s="25"/>
      <c r="S35" s="25" t="str">
        <f t="shared" si="9"/>
        <v/>
      </c>
      <c r="T35" s="29"/>
      <c r="U35" s="29"/>
      <c r="V35" s="29" t="str">
        <f t="shared" si="10"/>
        <v/>
      </c>
      <c r="W35" s="25"/>
      <c r="X35" s="25"/>
      <c r="Y35" s="25" t="str">
        <f t="shared" si="11"/>
        <v/>
      </c>
      <c r="Z35" s="29">
        <v>12.12</v>
      </c>
      <c r="AA35" s="29">
        <v>13.61</v>
      </c>
      <c r="AB35" s="29">
        <f t="shared" si="12"/>
        <v>112.29372937293729</v>
      </c>
      <c r="AC35" s="25"/>
      <c r="AD35" s="25"/>
      <c r="AE35" s="8" t="str">
        <f t="shared" si="13"/>
        <v/>
      </c>
      <c r="AF35" s="29"/>
      <c r="AG35" s="29"/>
      <c r="AH35" s="8" t="str">
        <f t="shared" si="14"/>
        <v/>
      </c>
    </row>
    <row r="36" spans="2:34" ht="36" customHeight="1" x14ac:dyDescent="0.25">
      <c r="B36" s="31">
        <v>2009</v>
      </c>
      <c r="C36" s="31" t="s">
        <v>65</v>
      </c>
      <c r="D36" s="13" t="s">
        <v>64</v>
      </c>
      <c r="E36" s="14"/>
      <c r="F36" s="13" t="s">
        <v>63</v>
      </c>
      <c r="G36" s="12" t="s">
        <v>62</v>
      </c>
      <c r="H36" s="12" t="s">
        <v>0</v>
      </c>
      <c r="I36" s="13"/>
      <c r="J36" s="13"/>
      <c r="K36" s="30"/>
      <c r="L36" s="30"/>
      <c r="M36" s="30" t="str">
        <f t="shared" si="15"/>
        <v/>
      </c>
      <c r="N36" s="29"/>
      <c r="O36" s="29"/>
      <c r="P36" s="29" t="str">
        <f t="shared" si="1"/>
        <v/>
      </c>
      <c r="Q36" s="25">
        <v>5.7</v>
      </c>
      <c r="R36" s="25"/>
      <c r="S36" s="25" t="str">
        <f t="shared" si="9"/>
        <v/>
      </c>
      <c r="T36" s="29"/>
      <c r="U36" s="29"/>
      <c r="V36" s="29" t="str">
        <f t="shared" si="10"/>
        <v/>
      </c>
      <c r="W36" s="25"/>
      <c r="X36" s="25"/>
      <c r="Y36" s="25" t="str">
        <f t="shared" si="11"/>
        <v/>
      </c>
      <c r="Z36" s="29"/>
      <c r="AA36" s="29"/>
      <c r="AB36" s="29" t="str">
        <f t="shared" si="12"/>
        <v/>
      </c>
      <c r="AC36" s="25"/>
      <c r="AD36" s="25"/>
      <c r="AE36" s="8" t="str">
        <f t="shared" si="13"/>
        <v/>
      </c>
      <c r="AF36" s="29"/>
      <c r="AG36" s="29"/>
      <c r="AH36" s="8" t="str">
        <f t="shared" si="14"/>
        <v/>
      </c>
    </row>
    <row r="37" spans="2:34" ht="65.25" customHeight="1" x14ac:dyDescent="0.25">
      <c r="B37" s="15">
        <v>2009</v>
      </c>
      <c r="C37" s="15" t="s">
        <v>49</v>
      </c>
      <c r="D37" s="13" t="s">
        <v>61</v>
      </c>
      <c r="E37" s="14" t="s">
        <v>60</v>
      </c>
      <c r="F37" s="13" t="s">
        <v>59</v>
      </c>
      <c r="G37" s="12" t="s">
        <v>1</v>
      </c>
      <c r="H37" s="12" t="s">
        <v>0</v>
      </c>
      <c r="I37" s="13" t="s">
        <v>58</v>
      </c>
      <c r="J37" s="13" t="s">
        <v>54</v>
      </c>
      <c r="K37" s="30"/>
      <c r="L37" s="30"/>
      <c r="M37" s="30" t="str">
        <f t="shared" si="15"/>
        <v/>
      </c>
      <c r="N37" s="29"/>
      <c r="O37" s="29"/>
      <c r="P37" s="29"/>
      <c r="Q37" s="25">
        <v>12.7</v>
      </c>
      <c r="R37" s="25">
        <v>13.3</v>
      </c>
      <c r="S37" s="25">
        <f t="shared" si="9"/>
        <v>104.72440944881892</v>
      </c>
      <c r="T37" s="29">
        <v>13.2</v>
      </c>
      <c r="U37" s="29">
        <v>13</v>
      </c>
      <c r="V37" s="29">
        <f t="shared" si="10"/>
        <v>98.484848484848484</v>
      </c>
      <c r="W37" s="25">
        <v>14</v>
      </c>
      <c r="X37" s="25">
        <v>13.4</v>
      </c>
      <c r="Y37" s="25">
        <f t="shared" si="11"/>
        <v>95.714285714285722</v>
      </c>
      <c r="Z37" s="29">
        <v>13</v>
      </c>
      <c r="AA37" s="29">
        <v>12.6</v>
      </c>
      <c r="AB37" s="29">
        <f t="shared" si="12"/>
        <v>96.92307692307692</v>
      </c>
      <c r="AC37" s="25">
        <v>13.6</v>
      </c>
      <c r="AD37" s="25">
        <v>11.8</v>
      </c>
      <c r="AE37" s="8">
        <f t="shared" si="13"/>
        <v>86.764705882352942</v>
      </c>
      <c r="AF37" s="29">
        <v>13.1</v>
      </c>
      <c r="AG37" s="29">
        <v>12.19</v>
      </c>
      <c r="AH37" s="8">
        <f t="shared" si="14"/>
        <v>93.053435114503813</v>
      </c>
    </row>
    <row r="38" spans="2:34" ht="36" customHeight="1" x14ac:dyDescent="0.25">
      <c r="B38" s="15">
        <v>2009</v>
      </c>
      <c r="C38" s="15" t="s">
        <v>49</v>
      </c>
      <c r="D38" s="13" t="s">
        <v>57</v>
      </c>
      <c r="E38" s="14" t="s">
        <v>56</v>
      </c>
      <c r="F38" s="13" t="s">
        <v>56</v>
      </c>
      <c r="G38" s="12" t="s">
        <v>1</v>
      </c>
      <c r="H38" s="12" t="s">
        <v>55</v>
      </c>
      <c r="I38" s="13" t="s">
        <v>6</v>
      </c>
      <c r="J38" s="13" t="s">
        <v>54</v>
      </c>
      <c r="K38" s="30"/>
      <c r="L38" s="30"/>
      <c r="M38" s="30" t="str">
        <f t="shared" si="15"/>
        <v/>
      </c>
      <c r="N38" s="29"/>
      <c r="O38" s="29"/>
      <c r="P38" s="29" t="str">
        <f>IF(AND(O38&lt;&gt;0,N38&lt;&gt;0),O38/N38*100,"")</f>
        <v/>
      </c>
      <c r="Q38" s="28">
        <v>2936664</v>
      </c>
      <c r="R38" s="28">
        <v>3010393</v>
      </c>
      <c r="S38" s="25">
        <f t="shared" si="9"/>
        <v>102.51063792112411</v>
      </c>
      <c r="T38" s="27">
        <v>3050729</v>
      </c>
      <c r="U38" s="27">
        <v>3056683</v>
      </c>
      <c r="V38" s="29">
        <f t="shared" si="10"/>
        <v>100.19516646676909</v>
      </c>
      <c r="W38" s="28">
        <v>3008678</v>
      </c>
      <c r="X38" s="28">
        <v>3056366</v>
      </c>
      <c r="Y38" s="25">
        <f t="shared" si="11"/>
        <v>101.58501507971276</v>
      </c>
      <c r="Z38" s="27">
        <v>3100929</v>
      </c>
      <c r="AA38" s="27">
        <v>3064825</v>
      </c>
      <c r="AB38" s="29">
        <f t="shared" si="12"/>
        <v>98.835703752004648</v>
      </c>
      <c r="AC38" s="28">
        <v>3128331</v>
      </c>
      <c r="AD38" s="28">
        <v>3370002</v>
      </c>
      <c r="AE38" s="8">
        <f t="shared" si="13"/>
        <v>107.72523751482819</v>
      </c>
      <c r="AF38" s="27">
        <v>3332251</v>
      </c>
      <c r="AG38" s="27">
        <v>3300996</v>
      </c>
      <c r="AH38" s="8">
        <f t="shared" si="14"/>
        <v>99.062045446156361</v>
      </c>
    </row>
    <row r="39" spans="2:34" ht="36" customHeight="1" x14ac:dyDescent="0.25">
      <c r="B39" s="15">
        <v>2009</v>
      </c>
      <c r="C39" s="15" t="s">
        <v>49</v>
      </c>
      <c r="D39" s="13" t="s">
        <v>53</v>
      </c>
      <c r="E39" s="14" t="s">
        <v>52</v>
      </c>
      <c r="F39" s="13" t="s">
        <v>51</v>
      </c>
      <c r="G39" s="12" t="s">
        <v>1</v>
      </c>
      <c r="H39" s="12" t="s">
        <v>50</v>
      </c>
      <c r="I39" s="13" t="s">
        <v>6</v>
      </c>
      <c r="J39" s="13"/>
      <c r="K39" s="30"/>
      <c r="L39" s="30"/>
      <c r="M39" s="30" t="str">
        <f t="shared" si="15"/>
        <v/>
      </c>
      <c r="N39" s="29"/>
      <c r="O39" s="29"/>
      <c r="P39" s="29" t="str">
        <f>IF(AND(O39&lt;&gt;0,N39&lt;&gt;0),O39/N39*100,"")</f>
        <v/>
      </c>
      <c r="Q39" s="28">
        <v>5983273</v>
      </c>
      <c r="R39" s="28">
        <v>6070993</v>
      </c>
      <c r="S39" s="25">
        <f t="shared" si="9"/>
        <v>101.46608720678465</v>
      </c>
      <c r="T39" s="27">
        <v>6202307</v>
      </c>
      <c r="U39" s="27">
        <v>6047405</v>
      </c>
      <c r="V39" s="29">
        <f t="shared" si="10"/>
        <v>97.502509953151304</v>
      </c>
      <c r="W39" s="28">
        <v>6056650</v>
      </c>
      <c r="X39" s="28">
        <v>5922457</v>
      </c>
      <c r="Y39" s="25">
        <f t="shared" si="11"/>
        <v>97.784369247025992</v>
      </c>
      <c r="Z39" s="27">
        <v>6061485</v>
      </c>
      <c r="AA39" s="27">
        <v>5950252</v>
      </c>
      <c r="AB39" s="29">
        <f t="shared" si="12"/>
        <v>98.164921632240294</v>
      </c>
      <c r="AC39" s="28">
        <v>6070000</v>
      </c>
      <c r="AD39" s="28">
        <v>6490248</v>
      </c>
      <c r="AE39" s="8">
        <f t="shared" si="13"/>
        <v>106.9233607907743</v>
      </c>
      <c r="AF39" s="27">
        <v>6572292</v>
      </c>
      <c r="AG39" s="27">
        <v>6430909</v>
      </c>
      <c r="AH39" s="8">
        <f t="shared" si="14"/>
        <v>97.848802213900427</v>
      </c>
    </row>
    <row r="40" spans="2:34" ht="48" customHeight="1" x14ac:dyDescent="0.25">
      <c r="B40" s="15">
        <v>2009</v>
      </c>
      <c r="C40" s="15" t="s">
        <v>49</v>
      </c>
      <c r="D40" s="13" t="s">
        <v>48</v>
      </c>
      <c r="E40" s="14" t="s">
        <v>47</v>
      </c>
      <c r="F40" s="13" t="s">
        <v>46</v>
      </c>
      <c r="G40" s="12" t="s">
        <v>1</v>
      </c>
      <c r="H40" s="12" t="s">
        <v>32</v>
      </c>
      <c r="I40" s="13" t="s">
        <v>45</v>
      </c>
      <c r="J40" s="13" t="s">
        <v>44</v>
      </c>
      <c r="K40" s="30"/>
      <c r="L40" s="30"/>
      <c r="M40" s="30" t="str">
        <f t="shared" si="15"/>
        <v/>
      </c>
      <c r="N40" s="29"/>
      <c r="O40" s="29"/>
      <c r="P40" s="29" t="str">
        <f>IF(AND(O40&lt;&gt;0,N40&lt;&gt;0),O40/N40*100,"")</f>
        <v/>
      </c>
      <c r="Q40" s="28">
        <v>954938455</v>
      </c>
      <c r="R40" s="28">
        <v>1015392422</v>
      </c>
      <c r="S40" s="25">
        <f t="shared" si="9"/>
        <v>106.33066630456305</v>
      </c>
      <c r="T40" s="27">
        <v>1018377328</v>
      </c>
      <c r="U40" s="27">
        <v>1033176527</v>
      </c>
      <c r="V40" s="29">
        <f t="shared" si="10"/>
        <v>101.45321371490705</v>
      </c>
      <c r="W40" s="28">
        <v>1041179006</v>
      </c>
      <c r="X40" s="28">
        <v>1002096340</v>
      </c>
      <c r="Y40" s="25">
        <f t="shared" si="11"/>
        <v>96.246306756592432</v>
      </c>
      <c r="Z40" s="27">
        <v>1040680766</v>
      </c>
      <c r="AA40" s="27">
        <v>977515948</v>
      </c>
      <c r="AB40" s="29">
        <f t="shared" si="12"/>
        <v>93.930432841304196</v>
      </c>
      <c r="AC40" s="28">
        <v>1003069555</v>
      </c>
      <c r="AD40" s="28">
        <v>961158535</v>
      </c>
      <c r="AE40" s="8">
        <f t="shared" si="13"/>
        <v>95.821723449676426</v>
      </c>
      <c r="AF40" s="27">
        <v>1070087372</v>
      </c>
      <c r="AG40" s="27">
        <v>993773163</v>
      </c>
      <c r="AH40" s="8">
        <f t="shared" si="14"/>
        <v>92.868413271958502</v>
      </c>
    </row>
    <row r="41" spans="2:34" ht="36" customHeight="1" x14ac:dyDescent="0.25">
      <c r="B41" s="15">
        <v>2009</v>
      </c>
      <c r="C41" s="15" t="s">
        <v>5</v>
      </c>
      <c r="D41" s="13" t="s">
        <v>43</v>
      </c>
      <c r="E41" s="14" t="s">
        <v>42</v>
      </c>
      <c r="F41" s="13" t="s">
        <v>41</v>
      </c>
      <c r="G41" s="12" t="s">
        <v>1</v>
      </c>
      <c r="H41" s="12" t="s">
        <v>0</v>
      </c>
      <c r="I41" s="13" t="s">
        <v>6</v>
      </c>
      <c r="J41" s="13"/>
      <c r="K41" s="10"/>
      <c r="L41" s="10"/>
      <c r="M41" s="10"/>
      <c r="N41" s="9"/>
      <c r="O41" s="9"/>
      <c r="P41" s="9"/>
      <c r="Q41" s="10">
        <v>18.5</v>
      </c>
      <c r="R41" s="10">
        <v>17.78</v>
      </c>
      <c r="S41" s="10">
        <f t="shared" si="9"/>
        <v>96.108108108108112</v>
      </c>
      <c r="T41" s="9">
        <v>17</v>
      </c>
      <c r="U41" s="9">
        <v>17.79</v>
      </c>
      <c r="V41" s="9">
        <f t="shared" si="10"/>
        <v>104.64705882352941</v>
      </c>
      <c r="W41" s="26">
        <v>17.899999999999999</v>
      </c>
      <c r="X41" s="26">
        <v>17.05</v>
      </c>
      <c r="Y41" s="25">
        <f t="shared" si="11"/>
        <v>95.251396648044704</v>
      </c>
      <c r="Z41" s="9">
        <v>16.649999999999999</v>
      </c>
      <c r="AA41" s="9">
        <v>16.16</v>
      </c>
      <c r="AB41" s="9">
        <f t="shared" si="12"/>
        <v>97.057057057057065</v>
      </c>
      <c r="AC41" s="10">
        <v>16.62</v>
      </c>
      <c r="AD41" s="10">
        <v>15.78</v>
      </c>
      <c r="AE41" s="8">
        <f t="shared" si="13"/>
        <v>94.945848375451263</v>
      </c>
      <c r="AF41" s="24">
        <v>15</v>
      </c>
      <c r="AG41" s="24">
        <v>14.82</v>
      </c>
      <c r="AH41" s="8">
        <f t="shared" si="14"/>
        <v>98.8</v>
      </c>
    </row>
    <row r="42" spans="2:34" ht="122.25" customHeight="1" x14ac:dyDescent="0.25">
      <c r="B42" s="15">
        <v>2010</v>
      </c>
      <c r="C42" s="15" t="s">
        <v>5</v>
      </c>
      <c r="D42" s="13" t="s">
        <v>40</v>
      </c>
      <c r="E42" s="14" t="s">
        <v>39</v>
      </c>
      <c r="F42" s="13" t="s">
        <v>38</v>
      </c>
      <c r="G42" s="12" t="s">
        <v>1</v>
      </c>
      <c r="H42" s="12" t="s">
        <v>37</v>
      </c>
      <c r="I42" s="13" t="s">
        <v>36</v>
      </c>
      <c r="J42" s="13"/>
      <c r="K42" s="10"/>
      <c r="L42" s="10"/>
      <c r="M42" s="10"/>
      <c r="N42" s="9"/>
      <c r="O42" s="9"/>
      <c r="P42" s="9"/>
      <c r="Q42" s="10"/>
      <c r="R42" s="10"/>
      <c r="S42" s="10"/>
      <c r="T42" s="9">
        <v>7.3</v>
      </c>
      <c r="U42" s="9">
        <v>6.03</v>
      </c>
      <c r="V42" s="9">
        <f t="shared" si="10"/>
        <v>82.602739726027409</v>
      </c>
      <c r="W42" s="10">
        <v>7.3</v>
      </c>
      <c r="X42" s="10">
        <v>7.15</v>
      </c>
      <c r="Y42" s="10">
        <f t="shared" si="11"/>
        <v>97.945205479452056</v>
      </c>
      <c r="Z42" s="9">
        <v>8</v>
      </c>
      <c r="AA42" s="9">
        <v>7.8</v>
      </c>
      <c r="AB42" s="9">
        <f t="shared" si="12"/>
        <v>97.5</v>
      </c>
      <c r="AC42" s="10">
        <v>10</v>
      </c>
      <c r="AD42" s="10">
        <v>7.77</v>
      </c>
      <c r="AE42" s="8">
        <f t="shared" si="13"/>
        <v>77.699999999999989</v>
      </c>
      <c r="AF42" s="24">
        <v>10.5</v>
      </c>
      <c r="AG42" s="24">
        <v>8.5299999999999994</v>
      </c>
      <c r="AH42" s="8">
        <f t="shared" si="14"/>
        <v>81.238095238095227</v>
      </c>
    </row>
    <row r="43" spans="2:34" ht="36" customHeight="1" x14ac:dyDescent="0.25">
      <c r="B43" s="15">
        <v>2010</v>
      </c>
      <c r="C43" s="15" t="s">
        <v>5</v>
      </c>
      <c r="D43" s="13" t="s">
        <v>35</v>
      </c>
      <c r="E43" s="14" t="s">
        <v>34</v>
      </c>
      <c r="F43" s="13" t="s">
        <v>33</v>
      </c>
      <c r="G43" s="12" t="s">
        <v>1</v>
      </c>
      <c r="H43" s="12" t="s">
        <v>32</v>
      </c>
      <c r="I43" s="13" t="s">
        <v>31</v>
      </c>
      <c r="J43" s="13"/>
      <c r="K43" s="10"/>
      <c r="L43" s="10"/>
      <c r="M43" s="10"/>
      <c r="N43" s="9"/>
      <c r="O43" s="9"/>
      <c r="P43" s="9"/>
      <c r="Q43" s="10"/>
      <c r="R43" s="10"/>
      <c r="S43" s="10"/>
      <c r="T43" s="11">
        <v>1018377328</v>
      </c>
      <c r="U43" s="11">
        <v>1040605042</v>
      </c>
      <c r="V43" s="9">
        <f t="shared" si="10"/>
        <v>102.18265994232738</v>
      </c>
      <c r="W43" s="22">
        <v>1041179006</v>
      </c>
      <c r="X43" s="22">
        <v>1003520901</v>
      </c>
      <c r="Y43" s="10">
        <f t="shared" si="11"/>
        <v>96.38312866634962</v>
      </c>
      <c r="Z43" s="11">
        <v>1040680766</v>
      </c>
      <c r="AA43" s="11">
        <v>995656587</v>
      </c>
      <c r="AB43" s="9">
        <f t="shared" si="12"/>
        <v>95.673584016253457</v>
      </c>
      <c r="AC43" s="22">
        <v>1003069555</v>
      </c>
      <c r="AD43" s="22">
        <v>952986694</v>
      </c>
      <c r="AE43" s="8">
        <f t="shared" si="13"/>
        <v>95.00704006513287</v>
      </c>
      <c r="AF43" s="11">
        <v>1070087372</v>
      </c>
      <c r="AG43" s="11">
        <v>1006100393</v>
      </c>
      <c r="AH43" s="8">
        <f t="shared" si="14"/>
        <v>94.020396775600872</v>
      </c>
    </row>
    <row r="44" spans="2:34" ht="36" customHeight="1" x14ac:dyDescent="0.25">
      <c r="B44" s="20">
        <v>2010</v>
      </c>
      <c r="C44" s="20" t="s">
        <v>30</v>
      </c>
      <c r="D44" s="19" t="s">
        <v>29</v>
      </c>
      <c r="E44" s="14" t="s">
        <v>28</v>
      </c>
      <c r="F44" s="19" t="s">
        <v>27</v>
      </c>
      <c r="G44" s="18" t="s">
        <v>1</v>
      </c>
      <c r="H44" s="18" t="s">
        <v>26</v>
      </c>
      <c r="I44" s="19" t="s">
        <v>6</v>
      </c>
      <c r="J44" s="19"/>
      <c r="K44" s="16"/>
      <c r="L44" s="16"/>
      <c r="M44" s="16"/>
      <c r="N44" s="8"/>
      <c r="O44" s="8"/>
      <c r="P44" s="8"/>
      <c r="Q44" s="16"/>
      <c r="R44" s="16"/>
      <c r="S44" s="16"/>
      <c r="T44" s="17">
        <v>131314</v>
      </c>
      <c r="U44" s="17">
        <v>-23588</v>
      </c>
      <c r="V44" s="9">
        <f t="shared" si="10"/>
        <v>-17.963050398281979</v>
      </c>
      <c r="W44" s="23">
        <v>50000</v>
      </c>
      <c r="X44" s="23">
        <v>-124948</v>
      </c>
      <c r="Y44" s="10">
        <f t="shared" si="11"/>
        <v>-249.89599999999999</v>
      </c>
      <c r="Z44" s="17">
        <v>139028</v>
      </c>
      <c r="AA44" s="17">
        <v>27795</v>
      </c>
      <c r="AB44" s="8">
        <f t="shared" si="12"/>
        <v>19.992375636562418</v>
      </c>
      <c r="AC44" s="22">
        <v>8515</v>
      </c>
      <c r="AD44" s="22">
        <v>420248</v>
      </c>
      <c r="AE44" s="8">
        <f t="shared" si="13"/>
        <v>4935.3846153846152</v>
      </c>
      <c r="AF44" s="11">
        <v>82044</v>
      </c>
      <c r="AG44" s="11">
        <v>-59339</v>
      </c>
      <c r="AH44" s="8">
        <f t="shared" si="14"/>
        <v>-72.325825166983577</v>
      </c>
    </row>
    <row r="45" spans="2:34" ht="66.75" customHeight="1" x14ac:dyDescent="0.25">
      <c r="B45" s="20">
        <v>2012</v>
      </c>
      <c r="C45" s="20" t="s">
        <v>5</v>
      </c>
      <c r="D45" s="19" t="s">
        <v>25</v>
      </c>
      <c r="E45" s="14" t="s">
        <v>24</v>
      </c>
      <c r="F45" s="19" t="s">
        <v>23</v>
      </c>
      <c r="G45" s="18" t="s">
        <v>1</v>
      </c>
      <c r="H45" s="18" t="s">
        <v>0</v>
      </c>
      <c r="I45" s="19" t="s">
        <v>22</v>
      </c>
      <c r="J45" s="19"/>
      <c r="K45" s="16"/>
      <c r="L45" s="16"/>
      <c r="M45" s="16"/>
      <c r="N45" s="8"/>
      <c r="O45" s="8"/>
      <c r="P45" s="8"/>
      <c r="Q45" s="16"/>
      <c r="R45" s="16"/>
      <c r="S45" s="16"/>
      <c r="T45" s="17"/>
      <c r="U45" s="17"/>
      <c r="V45" s="9"/>
      <c r="W45" s="16"/>
      <c r="X45" s="16"/>
      <c r="Y45" s="16"/>
      <c r="Z45" s="8">
        <v>100</v>
      </c>
      <c r="AA45" s="8">
        <v>98.84</v>
      </c>
      <c r="AB45" s="8">
        <f t="shared" si="12"/>
        <v>98.84</v>
      </c>
      <c r="AC45" s="10">
        <v>100</v>
      </c>
      <c r="AD45" s="10">
        <v>107.73</v>
      </c>
      <c r="AE45" s="8">
        <f t="shared" si="13"/>
        <v>107.73000000000002</v>
      </c>
      <c r="AF45" s="9">
        <v>100</v>
      </c>
      <c r="AG45" s="9">
        <v>99.06</v>
      </c>
      <c r="AH45" s="8">
        <f t="shared" si="14"/>
        <v>99.06</v>
      </c>
    </row>
    <row r="46" spans="2:34" ht="36" customHeight="1" x14ac:dyDescent="0.25">
      <c r="B46" s="20">
        <v>2014</v>
      </c>
      <c r="C46" s="20" t="s">
        <v>5</v>
      </c>
      <c r="D46" s="19" t="s">
        <v>21</v>
      </c>
      <c r="E46" s="14" t="s">
        <v>20</v>
      </c>
      <c r="F46" s="19" t="s">
        <v>19</v>
      </c>
      <c r="G46" s="18" t="s">
        <v>1</v>
      </c>
      <c r="H46" s="18" t="s">
        <v>0</v>
      </c>
      <c r="I46" s="19" t="s">
        <v>6</v>
      </c>
      <c r="J46" s="19"/>
      <c r="K46" s="16"/>
      <c r="L46" s="16"/>
      <c r="M46" s="16"/>
      <c r="N46" s="8"/>
      <c r="O46" s="8"/>
      <c r="P46" s="8"/>
      <c r="Q46" s="16"/>
      <c r="R46" s="16"/>
      <c r="S46" s="16"/>
      <c r="T46" s="17"/>
      <c r="U46" s="17"/>
      <c r="V46" s="9"/>
      <c r="W46" s="16"/>
      <c r="X46" s="16"/>
      <c r="Y46" s="16"/>
      <c r="Z46" s="8"/>
      <c r="AA46" s="8"/>
      <c r="AB46" s="8"/>
      <c r="AC46" s="10"/>
      <c r="AD46" s="10"/>
      <c r="AE46" s="8" t="str">
        <f t="shared" si="13"/>
        <v/>
      </c>
      <c r="AF46" s="9">
        <v>19.93</v>
      </c>
      <c r="AG46" s="9">
        <v>20.53</v>
      </c>
      <c r="AH46" s="8">
        <f t="shared" si="14"/>
        <v>103.01053687907678</v>
      </c>
    </row>
    <row r="47" spans="2:34" ht="36" customHeight="1" x14ac:dyDescent="0.25">
      <c r="B47" s="20">
        <v>2014</v>
      </c>
      <c r="C47" s="20" t="s">
        <v>5</v>
      </c>
      <c r="D47" s="19" t="s">
        <v>18</v>
      </c>
      <c r="E47" s="14" t="s">
        <v>17</v>
      </c>
      <c r="F47" s="19" t="s">
        <v>16</v>
      </c>
      <c r="G47" s="18" t="s">
        <v>1</v>
      </c>
      <c r="H47" s="18" t="s">
        <v>0</v>
      </c>
      <c r="I47" s="19" t="s">
        <v>6</v>
      </c>
      <c r="J47" s="19"/>
      <c r="K47" s="16"/>
      <c r="L47" s="16"/>
      <c r="M47" s="16"/>
      <c r="N47" s="8"/>
      <c r="O47" s="8"/>
      <c r="P47" s="8"/>
      <c r="Q47" s="16"/>
      <c r="R47" s="16"/>
      <c r="S47" s="16"/>
      <c r="T47" s="17"/>
      <c r="U47" s="17"/>
      <c r="V47" s="9"/>
      <c r="W47" s="16"/>
      <c r="X47" s="16"/>
      <c r="Y47" s="16"/>
      <c r="Z47" s="8"/>
      <c r="AA47" s="8"/>
      <c r="AB47" s="8"/>
      <c r="AC47" s="10"/>
      <c r="AD47" s="10"/>
      <c r="AE47" s="8" t="str">
        <f t="shared" si="13"/>
        <v/>
      </c>
      <c r="AF47" s="9">
        <v>3.96</v>
      </c>
      <c r="AG47" s="9">
        <v>3.41</v>
      </c>
      <c r="AH47" s="8">
        <f t="shared" si="14"/>
        <v>86.111111111111114</v>
      </c>
    </row>
    <row r="48" spans="2:34" ht="36" customHeight="1" x14ac:dyDescent="0.25">
      <c r="B48" s="20">
        <v>2014</v>
      </c>
      <c r="C48" s="20" t="s">
        <v>5</v>
      </c>
      <c r="D48" s="19" t="s">
        <v>15</v>
      </c>
      <c r="E48" s="14" t="s">
        <v>14</v>
      </c>
      <c r="F48" s="19" t="s">
        <v>13</v>
      </c>
      <c r="G48" s="18" t="s">
        <v>1</v>
      </c>
      <c r="H48" s="18" t="s">
        <v>0</v>
      </c>
      <c r="I48" s="19" t="s">
        <v>6</v>
      </c>
      <c r="J48" s="19"/>
      <c r="K48" s="16"/>
      <c r="L48" s="16"/>
      <c r="M48" s="16"/>
      <c r="N48" s="8"/>
      <c r="O48" s="8"/>
      <c r="P48" s="8"/>
      <c r="Q48" s="16"/>
      <c r="R48" s="16"/>
      <c r="S48" s="16"/>
      <c r="T48" s="17"/>
      <c r="U48" s="17"/>
      <c r="V48" s="9"/>
      <c r="W48" s="16"/>
      <c r="X48" s="16"/>
      <c r="Y48" s="16"/>
      <c r="Z48" s="8"/>
      <c r="AA48" s="8"/>
      <c r="AB48" s="8"/>
      <c r="AC48" s="10"/>
      <c r="AD48" s="10"/>
      <c r="AE48" s="8" t="str">
        <f t="shared" si="13"/>
        <v/>
      </c>
      <c r="AF48" s="9">
        <v>1.75</v>
      </c>
      <c r="AG48" s="9">
        <v>1.28</v>
      </c>
      <c r="AH48" s="8">
        <f t="shared" si="14"/>
        <v>73.142857142857139</v>
      </c>
    </row>
    <row r="49" spans="2:34" ht="36" customHeight="1" x14ac:dyDescent="0.25">
      <c r="B49" s="20">
        <v>2014</v>
      </c>
      <c r="C49" s="20" t="s">
        <v>5</v>
      </c>
      <c r="D49" s="19" t="s">
        <v>12</v>
      </c>
      <c r="E49" s="14" t="s">
        <v>11</v>
      </c>
      <c r="F49" s="19" t="s">
        <v>10</v>
      </c>
      <c r="G49" s="18" t="s">
        <v>1</v>
      </c>
      <c r="H49" s="18" t="s">
        <v>0</v>
      </c>
      <c r="I49" s="19" t="s">
        <v>6</v>
      </c>
      <c r="J49" s="21"/>
      <c r="K49" s="16"/>
      <c r="L49" s="16"/>
      <c r="M49" s="16"/>
      <c r="N49" s="8"/>
      <c r="O49" s="8"/>
      <c r="P49" s="8"/>
      <c r="Q49" s="16"/>
      <c r="R49" s="16"/>
      <c r="S49" s="16"/>
      <c r="T49" s="17"/>
      <c r="U49" s="17"/>
      <c r="V49" s="9"/>
      <c r="W49" s="16"/>
      <c r="X49" s="16"/>
      <c r="Y49" s="16"/>
      <c r="Z49" s="8"/>
      <c r="AA49" s="8"/>
      <c r="AB49" s="8"/>
      <c r="AC49" s="10"/>
      <c r="AD49" s="10"/>
      <c r="AE49" s="8" t="str">
        <f t="shared" si="13"/>
        <v/>
      </c>
      <c r="AF49" s="9">
        <v>6.68</v>
      </c>
      <c r="AG49" s="9">
        <v>6.45</v>
      </c>
      <c r="AH49" s="8">
        <f t="shared" si="14"/>
        <v>96.556886227544908</v>
      </c>
    </row>
    <row r="50" spans="2:34" ht="36" customHeight="1" x14ac:dyDescent="0.25">
      <c r="B50" s="20">
        <v>2014</v>
      </c>
      <c r="C50" s="20" t="s">
        <v>5</v>
      </c>
      <c r="D50" s="19" t="s">
        <v>9</v>
      </c>
      <c r="E50" s="14" t="s">
        <v>8</v>
      </c>
      <c r="F50" s="19" t="s">
        <v>7</v>
      </c>
      <c r="G50" s="18" t="s">
        <v>1</v>
      </c>
      <c r="H50" s="18" t="s">
        <v>0</v>
      </c>
      <c r="I50" s="19" t="s">
        <v>6</v>
      </c>
      <c r="J50" s="18"/>
      <c r="K50" s="16"/>
      <c r="L50" s="16"/>
      <c r="M50" s="16"/>
      <c r="N50" s="8"/>
      <c r="O50" s="8"/>
      <c r="P50" s="8"/>
      <c r="Q50" s="16"/>
      <c r="R50" s="16"/>
      <c r="S50" s="16"/>
      <c r="T50" s="17"/>
      <c r="U50" s="17"/>
      <c r="V50" s="9"/>
      <c r="W50" s="16"/>
      <c r="X50" s="16"/>
      <c r="Y50" s="16"/>
      <c r="Z50" s="8"/>
      <c r="AA50" s="8"/>
      <c r="AB50" s="8"/>
      <c r="AC50" s="10"/>
      <c r="AD50" s="10"/>
      <c r="AE50" s="8" t="str">
        <f t="shared" si="13"/>
        <v/>
      </c>
      <c r="AF50" s="9">
        <v>11.26</v>
      </c>
      <c r="AG50" s="9">
        <v>11.32</v>
      </c>
      <c r="AH50" s="8">
        <f t="shared" si="14"/>
        <v>100.5328596802842</v>
      </c>
    </row>
    <row r="51" spans="2:34" ht="36" customHeight="1" x14ac:dyDescent="0.25">
      <c r="B51" s="15">
        <v>2014</v>
      </c>
      <c r="C51" s="15" t="s">
        <v>5</v>
      </c>
      <c r="D51" s="13" t="s">
        <v>4</v>
      </c>
      <c r="E51" s="14" t="s">
        <v>3</v>
      </c>
      <c r="F51" s="13" t="s">
        <v>2</v>
      </c>
      <c r="G51" s="12" t="s">
        <v>1</v>
      </c>
      <c r="H51" s="12" t="s">
        <v>0</v>
      </c>
      <c r="I51" s="12"/>
      <c r="J51" s="12"/>
      <c r="K51" s="10"/>
      <c r="L51" s="10"/>
      <c r="M51" s="10"/>
      <c r="N51" s="9"/>
      <c r="O51" s="9"/>
      <c r="P51" s="9"/>
      <c r="Q51" s="10"/>
      <c r="R51" s="10"/>
      <c r="S51" s="10"/>
      <c r="T51" s="11"/>
      <c r="U51" s="11"/>
      <c r="V51" s="9"/>
      <c r="W51" s="10"/>
      <c r="X51" s="10"/>
      <c r="Y51" s="10"/>
      <c r="Z51" s="9"/>
      <c r="AA51" s="9"/>
      <c r="AB51" s="9"/>
      <c r="AC51" s="10"/>
      <c r="AD51" s="10"/>
      <c r="AE51" s="8" t="str">
        <f t="shared" si="13"/>
        <v/>
      </c>
      <c r="AF51" s="9">
        <v>3.05</v>
      </c>
      <c r="AG51" s="9">
        <v>3</v>
      </c>
      <c r="AH51" s="8">
        <f t="shared" si="14"/>
        <v>98.360655737704931</v>
      </c>
    </row>
    <row r="52" spans="2:34" ht="36" customHeight="1" x14ac:dyDescent="0.25">
      <c r="B52" s="15"/>
      <c r="C52" s="15"/>
      <c r="D52" s="13"/>
      <c r="E52" s="14"/>
      <c r="F52" s="13"/>
      <c r="G52" s="12"/>
      <c r="H52" s="12"/>
      <c r="I52" s="12"/>
      <c r="J52" s="12"/>
      <c r="K52" s="10"/>
      <c r="L52" s="10"/>
      <c r="M52" s="10"/>
      <c r="N52" s="9"/>
      <c r="O52" s="9"/>
      <c r="P52" s="9"/>
      <c r="Q52" s="10"/>
      <c r="R52" s="10"/>
      <c r="S52" s="10"/>
      <c r="T52" s="11"/>
      <c r="U52" s="11"/>
      <c r="V52" s="9"/>
      <c r="W52" s="10"/>
      <c r="X52" s="10"/>
      <c r="Y52" s="10"/>
      <c r="Z52" s="9"/>
      <c r="AA52" s="9"/>
      <c r="AB52" s="9"/>
      <c r="AC52" s="10"/>
      <c r="AD52" s="10"/>
      <c r="AE52" s="8" t="str">
        <f t="shared" si="13"/>
        <v/>
      </c>
      <c r="AF52" s="9"/>
      <c r="AG52" s="9"/>
      <c r="AH52" s="8" t="str">
        <f t="shared" si="14"/>
        <v/>
      </c>
    </row>
    <row r="53" spans="2:34" ht="36" customHeight="1" x14ac:dyDescent="0.25">
      <c r="D53" s="1"/>
      <c r="F53" s="6"/>
    </row>
    <row r="54" spans="2:34" ht="36" customHeight="1" x14ac:dyDescent="0.25">
      <c r="C54" s="7"/>
      <c r="D54" s="1"/>
      <c r="F54" s="6"/>
    </row>
    <row r="55" spans="2:34" s="4" customFormat="1" ht="36" customHeight="1" x14ac:dyDescent="0.25">
      <c r="D55" s="5"/>
    </row>
    <row r="56" spans="2:34" s="2" customFormat="1" ht="36" customHeight="1" x14ac:dyDescent="0.35">
      <c r="D56" s="3"/>
    </row>
    <row r="57" spans="2:34" s="2" customFormat="1" ht="36" customHeight="1" x14ac:dyDescent="0.35">
      <c r="D57" s="3"/>
    </row>
    <row r="58" spans="2:34" s="2" customFormat="1" ht="21" x14ac:dyDescent="0.35">
      <c r="D58" s="3"/>
    </row>
    <row r="59" spans="2:34" s="2" customFormat="1" ht="21" x14ac:dyDescent="0.35">
      <c r="D59" s="3"/>
    </row>
    <row r="60" spans="2:34" s="2" customFormat="1" ht="21" x14ac:dyDescent="0.35">
      <c r="D60" s="3"/>
    </row>
    <row r="61" spans="2:34" s="2" customFormat="1" ht="21" x14ac:dyDescent="0.35">
      <c r="D61" s="3"/>
    </row>
    <row r="62" spans="2:34" s="2" customFormat="1" ht="21" x14ac:dyDescent="0.35">
      <c r="D62" s="3"/>
    </row>
    <row r="63" spans="2:34" s="2" customFormat="1" ht="21" x14ac:dyDescent="0.35">
      <c r="D63" s="3"/>
    </row>
    <row r="64" spans="2:34" s="2" customFormat="1" ht="21" x14ac:dyDescent="0.35">
      <c r="D64" s="3"/>
    </row>
    <row r="65" spans="4:4" s="2" customFormat="1" ht="21" x14ac:dyDescent="0.35">
      <c r="D65" s="3"/>
    </row>
    <row r="66" spans="4:4" x14ac:dyDescent="0.25">
      <c r="D66" s="1"/>
    </row>
    <row r="67" spans="4:4" x14ac:dyDescent="0.25">
      <c r="D67" s="1"/>
    </row>
    <row r="68" spans="4:4" x14ac:dyDescent="0.25">
      <c r="D68" s="1"/>
    </row>
    <row r="69" spans="4:4" x14ac:dyDescent="0.25">
      <c r="D69" s="1"/>
    </row>
    <row r="70" spans="4:4" x14ac:dyDescent="0.25">
      <c r="D70" s="1"/>
    </row>
    <row r="71" spans="4:4" x14ac:dyDescent="0.25">
      <c r="D71" s="1"/>
    </row>
    <row r="72" spans="4:4" x14ac:dyDescent="0.25">
      <c r="D72" s="1"/>
    </row>
    <row r="73" spans="4:4" x14ac:dyDescent="0.25">
      <c r="D73" s="1"/>
    </row>
    <row r="74" spans="4:4" x14ac:dyDescent="0.25">
      <c r="D74" s="1"/>
    </row>
    <row r="75" spans="4:4" x14ac:dyDescent="0.25">
      <c r="D75" s="1"/>
    </row>
    <row r="76" spans="4:4" x14ac:dyDescent="0.25">
      <c r="D76" s="1"/>
    </row>
    <row r="77" spans="4:4" x14ac:dyDescent="0.25">
      <c r="D77" s="1"/>
    </row>
    <row r="78" spans="4:4" x14ac:dyDescent="0.25">
      <c r="D78" s="1"/>
    </row>
    <row r="79" spans="4:4" x14ac:dyDescent="0.25">
      <c r="D79" s="1"/>
    </row>
    <row r="80" spans="4:4" x14ac:dyDescent="0.25">
      <c r="D80" s="1"/>
    </row>
    <row r="81" spans="4:4" x14ac:dyDescent="0.25">
      <c r="D81" s="1"/>
    </row>
    <row r="82" spans="4:4" x14ac:dyDescent="0.25">
      <c r="D82" s="1"/>
    </row>
    <row r="83" spans="4:4" x14ac:dyDescent="0.25">
      <c r="D83" s="1"/>
    </row>
    <row r="84" spans="4:4" x14ac:dyDescent="0.25">
      <c r="D84" s="1"/>
    </row>
    <row r="85" spans="4:4" x14ac:dyDescent="0.25">
      <c r="D85" s="1"/>
    </row>
    <row r="86" spans="4:4" x14ac:dyDescent="0.25">
      <c r="D86" s="1"/>
    </row>
    <row r="87" spans="4:4" x14ac:dyDescent="0.25">
      <c r="D87" s="1"/>
    </row>
    <row r="88" spans="4:4" x14ac:dyDescent="0.25">
      <c r="D88" s="1"/>
    </row>
    <row r="89" spans="4:4" x14ac:dyDescent="0.25">
      <c r="D89" s="1"/>
    </row>
    <row r="90" spans="4:4" x14ac:dyDescent="0.25">
      <c r="D90" s="1"/>
    </row>
    <row r="91" spans="4:4" x14ac:dyDescent="0.25">
      <c r="D91" s="1"/>
    </row>
    <row r="92" spans="4:4" x14ac:dyDescent="0.25">
      <c r="D92" s="1"/>
    </row>
    <row r="93" spans="4:4" x14ac:dyDescent="0.25">
      <c r="D93" s="1"/>
    </row>
    <row r="94" spans="4:4" x14ac:dyDescent="0.25">
      <c r="D94" s="1"/>
    </row>
    <row r="95" spans="4:4" x14ac:dyDescent="0.25">
      <c r="D95" s="1"/>
    </row>
    <row r="96" spans="4:4" x14ac:dyDescent="0.25">
      <c r="D96" s="1"/>
    </row>
    <row r="97" spans="4:4" x14ac:dyDescent="0.25">
      <c r="D97" s="1"/>
    </row>
    <row r="98" spans="4:4" x14ac:dyDescent="0.25">
      <c r="D98" s="1"/>
    </row>
    <row r="99" spans="4:4" x14ac:dyDescent="0.25">
      <c r="D99" s="1"/>
    </row>
    <row r="100" spans="4:4" x14ac:dyDescent="0.25">
      <c r="D100" s="1"/>
    </row>
  </sheetData>
  <sheetProtection password="CE2E" sheet="1" objects="1" scenarios="1"/>
  <mergeCells count="21">
    <mergeCell ref="AC10:AE10"/>
    <mergeCell ref="AF10:AH10"/>
    <mergeCell ref="K10:M10"/>
    <mergeCell ref="N10:P10"/>
    <mergeCell ref="Q10:S10"/>
    <mergeCell ref="T10:V10"/>
    <mergeCell ref="W10:Y10"/>
    <mergeCell ref="Z10:AB10"/>
    <mergeCell ref="H10:H11"/>
    <mergeCell ref="I10:I11"/>
    <mergeCell ref="J10:J11"/>
    <mergeCell ref="B6:C6"/>
    <mergeCell ref="D6:K6"/>
    <mergeCell ref="B7:C7"/>
    <mergeCell ref="D7:K7"/>
    <mergeCell ref="B10:B11"/>
    <mergeCell ref="C10:C11"/>
    <mergeCell ref="D10:D11"/>
    <mergeCell ref="E10:E11"/>
    <mergeCell ref="F10:F11"/>
    <mergeCell ref="G10:G11"/>
  </mergeCells>
  <pageMargins left="0.23622047244094491" right="0.23622047244094491" top="0.74803149606299213" bottom="0.74803149606299213" header="0.31496062992125984" footer="0.31496062992125984"/>
  <pageSetup scale="1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S052 PASL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Martin Alba Reyes</dc:creator>
  <cp:lastModifiedBy>Severino Mendoza Nuñez</cp:lastModifiedBy>
  <dcterms:created xsi:type="dcterms:W3CDTF">2015-04-23T15:59:04Z</dcterms:created>
  <dcterms:modified xsi:type="dcterms:W3CDTF">2015-04-28T19:13:01Z</dcterms:modified>
</cp:coreProperties>
</file>