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9510" windowHeight="7260"/>
  </bookViews>
  <sheets>
    <sheet name="FONART" sheetId="2" r:id="rId1"/>
  </sheets>
  <definedNames>
    <definedName name="_xlnm.Print_Area" localSheetId="0">FONART!$B$2:$AH$84</definedName>
  </definedNames>
  <calcPr calcId="152511"/>
</workbook>
</file>

<file path=xl/calcChain.xml><?xml version="1.0" encoding="utf-8"?>
<calcChain xmlns="http://schemas.openxmlformats.org/spreadsheetml/2006/main">
  <c r="Y84" i="2" l="1"/>
  <c r="Y83" i="2"/>
  <c r="Y82" i="2"/>
  <c r="Y81" i="2"/>
  <c r="Y80" i="2"/>
  <c r="Y79" i="2"/>
  <c r="Y78" i="2"/>
  <c r="Y77" i="2"/>
  <c r="Y76" i="2"/>
  <c r="Y75" i="2"/>
  <c r="Y74" i="2"/>
  <c r="Y73" i="2"/>
  <c r="Y72" i="2"/>
  <c r="Y71" i="2"/>
  <c r="Y70" i="2"/>
  <c r="Y69" i="2"/>
  <c r="Y68" i="2"/>
  <c r="Y67" i="2"/>
  <c r="Y66" i="2"/>
  <c r="Y65" i="2"/>
  <c r="Y64" i="2"/>
  <c r="Y63" i="2"/>
  <c r="Y62" i="2"/>
  <c r="Y61" i="2"/>
  <c r="Y60" i="2"/>
  <c r="Y59" i="2"/>
  <c r="Y58" i="2"/>
  <c r="Y57" i="2"/>
  <c r="Y56" i="2"/>
  <c r="Y55" i="2"/>
  <c r="Y54" i="2"/>
  <c r="Y53" i="2"/>
  <c r="Y52" i="2"/>
  <c r="Y51" i="2"/>
  <c r="Y50" i="2"/>
  <c r="Y49" i="2"/>
  <c r="Y48" i="2"/>
  <c r="Y47" i="2"/>
  <c r="Y45" i="2"/>
  <c r="Y44" i="2"/>
  <c r="Y43" i="2"/>
  <c r="Y42" i="2"/>
  <c r="Y41" i="2"/>
  <c r="Y40" i="2"/>
  <c r="Y39" i="2"/>
  <c r="Y38" i="2"/>
  <c r="Y37" i="2"/>
  <c r="Y36" i="2"/>
  <c r="Y35" i="2"/>
  <c r="Y34" i="2"/>
  <c r="Y33" i="2"/>
  <c r="Y32" i="2"/>
  <c r="Y31" i="2"/>
  <c r="Y30" i="2"/>
  <c r="Y29" i="2"/>
  <c r="Y28" i="2"/>
  <c r="Y27" i="2"/>
  <c r="Y26" i="2"/>
  <c r="Y25" i="2"/>
  <c r="Y24" i="2"/>
  <c r="Y46" i="2"/>
  <c r="V25" i="2"/>
  <c r="V26" i="2"/>
  <c r="V27" i="2"/>
  <c r="V28" i="2"/>
  <c r="V29" i="2"/>
  <c r="V30" i="2"/>
  <c r="V31" i="2"/>
  <c r="V32" i="2"/>
  <c r="V33" i="2"/>
  <c r="V34" i="2"/>
  <c r="V35" i="2"/>
  <c r="V36" i="2"/>
  <c r="V37" i="2"/>
  <c r="V38" i="2"/>
  <c r="V39" i="2"/>
  <c r="V40" i="2"/>
  <c r="V41" i="2"/>
  <c r="V42" i="2"/>
  <c r="V43" i="2"/>
  <c r="V44" i="2"/>
  <c r="V45" i="2"/>
  <c r="V46" i="2"/>
  <c r="V47" i="2"/>
  <c r="V48" i="2"/>
  <c r="V49" i="2"/>
  <c r="V50" i="2"/>
  <c r="V51" i="2"/>
  <c r="V52" i="2"/>
  <c r="V53" i="2"/>
  <c r="V54" i="2"/>
  <c r="V55" i="2"/>
  <c r="V56" i="2"/>
  <c r="V57" i="2"/>
  <c r="V58" i="2"/>
  <c r="V59" i="2"/>
  <c r="V60" i="2"/>
  <c r="V61" i="2"/>
  <c r="V62" i="2"/>
  <c r="V63" i="2"/>
  <c r="V64" i="2"/>
  <c r="V65" i="2"/>
  <c r="V66" i="2"/>
  <c r="V67" i="2"/>
  <c r="V68" i="2"/>
  <c r="V69" i="2"/>
  <c r="V70" i="2"/>
  <c r="V71" i="2"/>
  <c r="V72" i="2"/>
  <c r="V73" i="2"/>
  <c r="V74" i="2"/>
  <c r="V75" i="2"/>
  <c r="V76" i="2"/>
  <c r="V77" i="2"/>
  <c r="V78" i="2"/>
  <c r="V79" i="2"/>
  <c r="V80" i="2"/>
  <c r="V81" i="2"/>
  <c r="V82" i="2"/>
  <c r="V83" i="2"/>
  <c r="V84" i="2"/>
  <c r="V24" i="2"/>
  <c r="AH55" i="2" l="1"/>
  <c r="AH59" i="2"/>
  <c r="AH60" i="2"/>
  <c r="AH61" i="2"/>
  <c r="AH62" i="2"/>
  <c r="AH63" i="2"/>
  <c r="AH64" i="2"/>
  <c r="AH65" i="2"/>
  <c r="AH66" i="2"/>
  <c r="AH67" i="2"/>
  <c r="AH68" i="2"/>
  <c r="AH69" i="2"/>
  <c r="AH70" i="2"/>
  <c r="AH71" i="2"/>
  <c r="AH72" i="2"/>
  <c r="AH73" i="2"/>
  <c r="AH74" i="2"/>
  <c r="AH75" i="2"/>
  <c r="AH57" i="2"/>
  <c r="AH58" i="2"/>
  <c r="AH76" i="2"/>
  <c r="AH56" i="2"/>
  <c r="AH77" i="2"/>
  <c r="AH78" i="2"/>
  <c r="AH79" i="2"/>
  <c r="AH80" i="2"/>
  <c r="AH81" i="2"/>
  <c r="AH82" i="2"/>
  <c r="AH83" i="2"/>
  <c r="AH84" i="2"/>
  <c r="AE73" i="2"/>
  <c r="AE72" i="2"/>
  <c r="AE71" i="2"/>
  <c r="AE70" i="2"/>
  <c r="AE65" i="2"/>
  <c r="AE66" i="2"/>
  <c r="AE67" i="2"/>
  <c r="AE68" i="2"/>
  <c r="AE69" i="2"/>
  <c r="AB68" i="2"/>
  <c r="AB67" i="2"/>
  <c r="AB65" i="2"/>
  <c r="AE64" i="2"/>
  <c r="AB64" i="2"/>
  <c r="AE63" i="2"/>
  <c r="AB63" i="2"/>
  <c r="AE61" i="2"/>
  <c r="AE62" i="2"/>
  <c r="AB62" i="2"/>
  <c r="AB61" i="2"/>
  <c r="AE60" i="2"/>
  <c r="AB60" i="2"/>
  <c r="AE59" i="2"/>
  <c r="AE58" i="2"/>
  <c r="AB59" i="2"/>
  <c r="AB58" i="2"/>
  <c r="AE57" i="2"/>
  <c r="AB57" i="2"/>
  <c r="AE56" i="2"/>
  <c r="AB56" i="2"/>
  <c r="AE55" i="2"/>
  <c r="AB55" i="2"/>
  <c r="AB66" i="2" l="1"/>
</calcChain>
</file>

<file path=xl/sharedStrings.xml><?xml version="1.0" encoding="utf-8"?>
<sst xmlns="http://schemas.openxmlformats.org/spreadsheetml/2006/main" count="528" uniqueCount="292">
  <si>
    <t>Definición</t>
  </si>
  <si>
    <t>Método de Cálculo</t>
  </si>
  <si>
    <t>Frecuencia 
de medición</t>
  </si>
  <si>
    <t>Nivel de la MIR</t>
  </si>
  <si>
    <t>Unidad de medida</t>
  </si>
  <si>
    <t>Año de aparición en MIR</t>
  </si>
  <si>
    <t xml:space="preserve">Nombre del Indicador </t>
  </si>
  <si>
    <t>Medio de verificación</t>
  </si>
  <si>
    <t>Programa:</t>
  </si>
  <si>
    <t>Instrucciones de llenado:</t>
  </si>
  <si>
    <t xml:space="preserve">Unidad Responsable: </t>
  </si>
  <si>
    <r>
      <t xml:space="preserve">Si un indicador presenta cambios en su </t>
    </r>
    <r>
      <rPr>
        <b/>
        <sz val="14"/>
        <color theme="1"/>
        <rFont val="Cambria"/>
        <family val="1"/>
        <scheme val="major"/>
      </rPr>
      <t>nivel de la MIR, nombre, definición o frecuencia de medición</t>
    </r>
    <r>
      <rPr>
        <sz val="14"/>
        <color theme="1"/>
        <rFont val="Cambria"/>
        <family val="1"/>
        <scheme val="major"/>
      </rPr>
      <t xml:space="preserve">, deberá anotarse una sola vez en el año de aparición de la MIR y registrar los cambios específicos en la columna de </t>
    </r>
    <r>
      <rPr>
        <b/>
        <sz val="14"/>
        <color theme="1"/>
        <rFont val="Cambria"/>
        <family val="1"/>
        <scheme val="major"/>
      </rPr>
      <t>observaciones</t>
    </r>
    <r>
      <rPr>
        <sz val="14"/>
        <color theme="1"/>
        <rFont val="Cambria"/>
        <family val="1"/>
        <scheme val="major"/>
      </rPr>
      <t>, señalando el año y el cambio de la siguiente forma:</t>
    </r>
    <r>
      <rPr>
        <i/>
        <sz val="14"/>
        <color theme="1"/>
        <rFont val="Cambria"/>
        <family val="1"/>
        <scheme val="major"/>
      </rPr>
      <t xml:space="preserve"> "2009: se añadió la palabra porcentaje al nombre del indicador".</t>
    </r>
  </si>
  <si>
    <t>Observaciones en caso de cambio del indicador durante el periodo 2007-2014</t>
  </si>
  <si>
    <t xml:space="preserve">Obligatoriedad: </t>
  </si>
  <si>
    <t xml:space="preserve">El llenado del presente formato aplica para todos los programas descritos en el Anexo 3a del Programa Anual de Evaluación para el Ejercicio Fiscal 2015 de los Programas Federales de la Administración Pública Federal (PAE 2015).
La información deberá ser publicada en el portal de la Dependencia, a fin de cumplir con el cronograma de ejecución establecido en el numeral 41 del PAE 2015. Por lo tanto, la información entregada por la UROP será considerada como oficial. Toda aquella información que no sea entregada o validada, quedará bajo la responsabilidad de la UROP. </t>
  </si>
  <si>
    <t>En las columnas de "Meta Anual" se deberá registrar el valor de la meta anual del indicador, independientemente de su frecuencia de medición. Por ejemplo, para un indicador trimestral, se deberá tomar la meta anual correspondiente.</t>
  </si>
  <si>
    <r>
      <t xml:space="preserve">En las columnas de "Valor Alcanzado" se deberá registrar el valor alcanzado por el indicador al </t>
    </r>
    <r>
      <rPr>
        <b/>
        <sz val="14"/>
        <color theme="1"/>
        <rFont val="Calibri"/>
        <family val="2"/>
        <scheme val="minor"/>
      </rPr>
      <t xml:space="preserve">cierre de cuenta pública </t>
    </r>
    <r>
      <rPr>
        <sz val="14"/>
        <color theme="1"/>
        <rFont val="Calibri"/>
        <family val="2"/>
        <scheme val="minor"/>
      </rPr>
      <t>del año correspondiente. En el caso del año 2014 el dato será preliminar.</t>
    </r>
  </si>
  <si>
    <r>
      <t>A: M</t>
    </r>
    <r>
      <rPr>
        <sz val="14"/>
        <color theme="0"/>
        <rFont val="Cambria"/>
        <family val="1"/>
        <scheme val="major"/>
      </rPr>
      <t>eta  anual</t>
    </r>
  </si>
  <si>
    <r>
      <t xml:space="preserve">B: </t>
    </r>
    <r>
      <rPr>
        <sz val="14"/>
        <color theme="0"/>
        <rFont val="Cambria"/>
        <family val="1"/>
        <scheme val="major"/>
      </rPr>
      <t>Valor Alcanzado Cierre Cuenta Pública</t>
    </r>
  </si>
  <si>
    <t>Componente</t>
  </si>
  <si>
    <t>Porcentaje</t>
  </si>
  <si>
    <t>Porcentaje de Cumplimiento: 
[ A / B ]*100</t>
  </si>
  <si>
    <t>Programa Anual de Evaluación para el Ejercicio Fiscal 2015 de los Programas Federales de la Administración Pública Federal  (numeral 19)</t>
  </si>
  <si>
    <t>Evolución Histórica de Indicadores de la Matriz de Indicadores para Resultados 2007-2014</t>
  </si>
  <si>
    <r>
      <t xml:space="preserve">Si un indicador aparece en la MIR del programa por varios años, éste </t>
    </r>
    <r>
      <rPr>
        <u/>
        <sz val="14"/>
        <rFont val="Cambria"/>
        <family val="1"/>
        <scheme val="major"/>
      </rPr>
      <t xml:space="preserve">deberá anotarse una sola vez </t>
    </r>
    <r>
      <rPr>
        <sz val="14"/>
        <rFont val="Cambria"/>
        <family val="1"/>
        <scheme val="major"/>
      </rPr>
      <t>y registrar la "meta anual", "valor alcanzado cierre de cuenta pública" del año en cuestión y "Porcentaje de Cumplimiento" para cada uno de los años en que se incluyó en la MIR.</t>
    </r>
  </si>
  <si>
    <r>
      <t xml:space="preserve">Si un indicador presenta cambios en su </t>
    </r>
    <r>
      <rPr>
        <b/>
        <sz val="14"/>
        <color theme="1"/>
        <rFont val="Cambria"/>
        <family val="1"/>
        <scheme val="major"/>
      </rPr>
      <t xml:space="preserve">método de cálculo, unidad de medida o medio de verificación </t>
    </r>
    <r>
      <rPr>
        <sz val="14"/>
        <color theme="1"/>
        <rFont val="Cambria"/>
        <family val="1"/>
        <scheme val="major"/>
      </rPr>
      <t xml:space="preserve">se considera que </t>
    </r>
    <r>
      <rPr>
        <u/>
        <sz val="14"/>
        <color theme="1"/>
        <rFont val="Cambria"/>
        <family val="1"/>
        <scheme val="major"/>
      </rPr>
      <t>se trata de un indicador diferente;</t>
    </r>
    <r>
      <rPr>
        <sz val="14"/>
        <color theme="1"/>
        <rFont val="Cambria"/>
        <family val="1"/>
        <scheme val="major"/>
      </rPr>
      <t xml:space="preserve"> deberá registrarse nuevamente en el año que se identificaron los cambios y anotar en la columna de o</t>
    </r>
    <r>
      <rPr>
        <b/>
        <sz val="14"/>
        <color theme="1"/>
        <rFont val="Cambria"/>
        <family val="1"/>
        <scheme val="major"/>
      </rPr>
      <t>bservaciones,</t>
    </r>
    <r>
      <rPr>
        <sz val="14"/>
        <color theme="1"/>
        <rFont val="Cambria"/>
        <family val="1"/>
        <scheme val="major"/>
      </rPr>
      <t xml:space="preserve"> para ese mismo año, la modificación que sufrió el indicador original. Por ejemplo: "El indicador </t>
    </r>
    <r>
      <rPr>
        <i/>
        <sz val="14"/>
        <color theme="1"/>
        <rFont val="Cambria"/>
        <family val="1"/>
        <scheme val="major"/>
      </rPr>
      <t>Personas adultos mayores capacitadas</t>
    </r>
    <r>
      <rPr>
        <sz val="14"/>
        <color theme="1"/>
        <rFont val="Cambria"/>
        <family val="1"/>
        <scheme val="major"/>
      </rPr>
      <t xml:space="preserve"> de la MIR 2007 cambió su fórmula cálculo, de absoluto a relativo; aun cuando mantiene el mismo nombre, la forma de dar seguimiento al mismo cambió".</t>
    </r>
  </si>
  <si>
    <t>En caso de contar con dos o más programas por Entidad, esta ficha deberá ser llenada para cada programa en documentos de Excel diferentes. Cada archivo deberá guardarse con el siguiente nombre: "Evolución_Histórica_Indicadores_07_14_ ClavePresupuestaria_Siglas del Programa", por ejemplo:  Evolución_Histórica_Indicadores_07_14_ S000_PAS.xlsx</t>
  </si>
  <si>
    <t>Artesanos beneficiados por adquisición de artesanías.</t>
  </si>
  <si>
    <t>Número de artesanos beneficiados por la adquisición de artesanías.</t>
  </si>
  <si>
    <t>Número de artesanos beneficiados por el apoyo a la comercialización.</t>
  </si>
  <si>
    <t>Porcentaje de artesanos capacitados que aplican en su producción las técnicas enseñadas.</t>
  </si>
  <si>
    <t>Porcentaje de artesanos beneficiados con apoyos a la producción que incrementaron su producción.</t>
  </si>
  <si>
    <t>Porcentaje de recursos ejercidos para la adquisición de artesanías.</t>
  </si>
  <si>
    <t>Porcentaje de capacitaciones realizadas respecto al número de capacitaciones programadas.</t>
  </si>
  <si>
    <t>Porcentaje de concursos de arte popular realizados respecto al número de concursos de arte popular programados.</t>
  </si>
  <si>
    <t>Porcentaje de artesanos beneficiados por apoyos a la comercialización que ampliaron mercado.</t>
  </si>
  <si>
    <t>Porcentaje de proyectos artesanales apoyados que permanecen en operación después de dos años de recibido el apoyo.</t>
  </si>
  <si>
    <t>Porcentaje de beneficiados que por el otorgamiento de apoyos a la comercialización y por la adquisición de sus artesanías, ampliaron mercado, es decir, aumentaron el número de sus compradores.</t>
  </si>
  <si>
    <t>Porcentaje de artesanos apoyados que incrementaron su producción, derivado del apoyo otorgado por la vertiente de Apoyos a la Producción.</t>
  </si>
  <si>
    <t>Propósito</t>
  </si>
  <si>
    <t>anual</t>
  </si>
  <si>
    <t>Artesano</t>
  </si>
  <si>
    <t>Número de artesanos capacitados.:Cierre Anual de la Dirección de Operación - FONART ; Número de artesanos que producen con las técnicas enseñadas en la capacitación.:Anexo: Medición de Indicadores; y Estudio muestral para obtener el indicador de propósito.</t>
  </si>
  <si>
    <t>Artesanos capacitados, por la vertiente de Capacitación Integral y Asistencia Técnica.</t>
  </si>
  <si>
    <t>Trimestral</t>
  </si>
  <si>
    <t>Artesanos beneficiados con apoyos a la producción en forma individual.</t>
  </si>
  <si>
    <t>Número de artesanos beneficiados por la adquisición de artesanías y número de artesanos que reciben el apoyo a la comercialización.</t>
  </si>
  <si>
    <t>Nº de artesanos beneficiados:Cierre Trimestral de la Dirección de Operación - FONART</t>
  </si>
  <si>
    <t>Actividad</t>
  </si>
  <si>
    <t>Porcentaje de costo de operación del Fonart respecto al monto ejercido.</t>
  </si>
  <si>
    <t>Pesos</t>
  </si>
  <si>
    <t>Monto Total Asignado:Presupuesto asignado al Fonart en el Presupuesto de Egresos de la Federación (PEF) ; Costo Total de Operación:Registros contables y presupuestarios.</t>
  </si>
  <si>
    <t>Porcentaje de presupuesto ejecutado por el Fornart en la capacitación a artesanos.</t>
  </si>
  <si>
    <t>Porcentaje de recursos ejercidos para la adquisición de artesanías y apotyos a la producción respecto a los recursos programados.</t>
  </si>
  <si>
    <t>Porcentaje de recursos ejercidos para apoyos a la comercialización respecto a los recursos programados.</t>
  </si>
  <si>
    <t xml:space="preserve">Se realizaron modificaciones en el 2013 en el nombre, descripción: se deja de hacer mensión de la vertiente de Adquisición de Artesanías y se especifica que es sobre el año de referencia de igual formna en la redacción del método de cálculo y medio de verificación, sin embargo dicho método es el mismo así como el medio de verificación, se decide dejar de hacer mensión sobre la vertiente de Adquisición de artesanías sin embargo para efectos del cálculo se sigue  incluyendo con la vertiente de Apoyos a la Comercialización.   </t>
  </si>
  <si>
    <t>Reporta el número de artesanos beneficiados por la adquisición de artesanías.</t>
  </si>
  <si>
    <t>Artesanos beneficiados por adquisición de artesanías.:Número de artesanos beneficiados por la adquisición de artesanías: Cierre Trimestral de la Dirección de Operación - FONART.</t>
  </si>
  <si>
    <t>Porcentaje de recursos ejercidos para capacitación y asistencia técnica.</t>
  </si>
  <si>
    <t>Mide el cumplimiento de la ejecución del presupuesto programado en comparación con lo ejercido para la Vertiente de Capacitación Integral y Asistencia Técnica a artesanos, en el ejercicio fiscal de ejecución.</t>
  </si>
  <si>
    <t>Porcentaje de recursos ejercidos para capacitación y asistencia técnica.:Monto de recursos ejercidos para la capacitación integral y asistencia técnica: Reporte Trimestral de la Dirección de Operación -FONART. Monto de recursos programados para la capacitación integral y asistencia técnica: Reporte Trimestral de la Dirección de Operación - FONART.</t>
  </si>
  <si>
    <t>Mide el cumplimiento de la ejecución del presupuesto programado en comparación con lo ejercido para la Vertiente de Apoyos a la Producción, en el ejercicio fiscal de ejecución.</t>
  </si>
  <si>
    <t>Porcentaje de recursos ejercidos para apoyos a la producción.:Monto de recursos programados para apoyos a la producción: Reporte Trimestral de la Dirección de Operación FONART; Monto de recursos ejercidos por apoyos a la producción: Reporte Trimestral de la Dirección de Operación FONART.</t>
  </si>
  <si>
    <t>Mide el cumplimiento de la ejecución del presupuesto programado en comparación con lo ejercido para la Vertiente de Adquisición de Artesanías en el ejercicio fiscal de ejecución.</t>
  </si>
  <si>
    <t>Porcentaje de recursos ejercidos para la adquisición de artesanías.:Monto de recursos programados para adquisición de artesanías: Reporte Trimestral de la Dirección de Operación - FONART. Monto de recursos ejercidos para adquisición de artesanías: Reporte trimestral de la Dirección de Operación - FONART.</t>
  </si>
  <si>
    <t>En el 2012 no existía un indicador para apoyos a la adquisición en estos terminos, éste indicador es de nueva creación en el 2013</t>
  </si>
  <si>
    <t>Mide el porcentaje de proyectos artesanales seleccionados por el FONART que permanecen operando después de dos años de haber recibido el apoyo con relación al total de proyectos artesanales seleccionados en el año de referencia.</t>
  </si>
  <si>
    <t>Bianual</t>
  </si>
  <si>
    <t>Número de proyectos artesanales seleccionados que permanecen en operación después de dos años de recibido el apoyo.:Información del programa.; Número total de proyectos artesanales seleccionados por el FONART en el año de referencia.:Información del programa.</t>
  </si>
  <si>
    <t>Reporta el Porcentaje de artesanos beneficiados por apoyos a la comercialización que ampliaron mercado.</t>
  </si>
  <si>
    <t>Mide el porcentaje de artesanos beneficiados con apoyos de la vertiente de salud ocupacional que operan en mejores condiciones en su espacio de trabajo respecto al número total de apoyos otorgados de la vertiente de salud ocupacional.</t>
  </si>
  <si>
    <t>Mide el cumplimiento de capacitaciones realizadas respecto al número de capacitaciones programadas.</t>
  </si>
  <si>
    <t>Número total de solicitudes recibidas de apoyos a la producción:Información del programa; Número de solicitudes atendidas de apoyos a la producción:Información del programa.</t>
  </si>
  <si>
    <t>Número de compras de artesanías programadas:Información del programa; Número de compras de artesanías realizadas:Información del programa.</t>
  </si>
  <si>
    <t>Mide el cumplimiento de atención de solicitudes de la vertiente de salud ocupacional apoyadas respecto al número total de solicitudes programadas.</t>
  </si>
  <si>
    <t>Número total de solicitudes atendidas de apoyos a la Salud Ocupacional:Información del programa; Número de solicitudes programadas de apoyos a la Salud Ocupacional:Información del programa.</t>
  </si>
  <si>
    <t>N/a</t>
  </si>
  <si>
    <t>Mide el cumplimiento de concusos de arte popular realizados respecto al número de concursos de arte popular programados.</t>
  </si>
  <si>
    <t>Número de artesanos apoyados mediante las modalidades de Adquisición de Artesanías y Apoyo a la Comercialización, Capacitación Integral y Asistencia Técnica, Apoyo a la Producción y Concursos de Arte Popular.</t>
  </si>
  <si>
    <t>Monto de recursos programados para Apoyos a la Producción:Reporte Trimestral de la Dirección de Operación - FONART; Monto de recursos ejercidos por apoyos a la producción:Reporte trimestral de la Dirección de Operación - Fonart y Formato de otorgamiento de crédito.</t>
  </si>
  <si>
    <t>Monto de recursos ejercidos por adquisición de artesanías y apoyos a la comercialización:Reporte Trimestral de la Dirección de Operación - FONART; Monto de recursos programados para adquisición de artesanías y apoyos a la comercialización:Reporte trimestral de la Dirección de Operación - Fonart.</t>
  </si>
  <si>
    <t xml:space="preserve">S-057 Programas del Fondo Nacional de Fomento de las Artesanías FONART. </t>
  </si>
  <si>
    <t xml:space="preserve">VZG - Fondo Nacional para el Fomento de las Artesanías. </t>
  </si>
  <si>
    <t>En el 2013 se realizan modificaciones a la definición en donde se incluye la palabra "reportan" y se especifíca "después de un año de recibido el apoyo, con relación al total de artesanos capacitados en el año de referencia" se ralizan las mismas especificanciones en el método de cálculo y en el medio de verificación sin embargo, dicho método es el mismo así como el medio de verificación. 
En el 2014  este indicador cambia al nivel Componente.</t>
  </si>
  <si>
    <t xml:space="preserve">Se modifca el nombre en el 2013 quitando la palabra "declararon".
se hace mención en la definición "despues de un año de participar" y  "respecto al total de artesanos participantes en concursos de arte popular del año de referencia" de igual forma se especifican estos terminos en el método de cálculo y Medio de verificación, sin embargo dicho método es el mismo así como el medio de verificación. 
En el 2014  este indicador cambia al nivel Componente, y se especifica "concursos de arte popular". </t>
  </si>
  <si>
    <t xml:space="preserve">En el 2013 en la definición del indicador se agrega al inicio "Reporta el número". </t>
  </si>
  <si>
    <t>En el 2013 en la definición del indicador se especifíca al final "con relación a los beneficiarios apoyados".</t>
  </si>
  <si>
    <t>Se Modifico el Indicador respecto al año 2012: 
Cambio de nivel actividad a nivel Porposito, cambio de Unidad de medida de pesos a porcentaje, así como si definición quintando Adquisición de Artesanías.</t>
  </si>
  <si>
    <t xml:space="preserve">En el 2012 se utilzaba un indicador para las vertientes del Apoyos a la Comericalización y Adquisición de artesanías, en el 2013 se crea un indicador en éste nivel por cada vertiente. </t>
  </si>
  <si>
    <t>En el 2012 la unidad de medida para éste indicador era por pesos, en el 2013 cambia a porcentaje.</t>
  </si>
  <si>
    <t xml:space="preserve">Se considera como un nuevo indicador ya que es la primera vez que se mide la permanencia del artesano despúes de dos años de haber recibido el apoyo del programa. </t>
  </si>
  <si>
    <t xml:space="preserve">Se considera como un nuevo indicador ya que es la primera vez que mide el porcentaje de artesanos beneficiados solamente por la vertiente de Apoyos a la Comercialización que ampliaron mercado. </t>
  </si>
  <si>
    <t>Es un indicador de nueva creación ya que la vertiente de Salud Ocupacional se crea en éste año.</t>
  </si>
  <si>
    <t xml:space="preserve">En el 2014 éste indicador cambia de unidad de medida de artesanos a procentaje,de método de cálculo así como de nivel, cambia de nivel  componente a nivel actividad. </t>
  </si>
  <si>
    <t xml:space="preserve">En el 2014 éste indicador cambia de unidad de medida de artesanos a procentaje, de método de cálculo así como de nivel, cambia de nivel componente a nivel actividad. </t>
  </si>
  <si>
    <t>En el 2014 éste indicador cambia de unidad de medida de artesanos a procentaje, de metodo de cálculo así como de nivel, cambia de nivel componente a nivel actividad.</t>
  </si>
  <si>
    <t>En el 2014 éste indicador cambia de unidad de medida de artesanos a procentaje, de método de cálculo así como de nivel, cambia de nivel componente a nivel actividad.</t>
  </si>
  <si>
    <t>Número de concursos de arte popular realizados:Información del programa.; Número de concursos de arte popular programados:Información del programa.</t>
  </si>
  <si>
    <t>Número de apoyos a la comercialización otorgados:Información del programa.; Número de apoyos a la comercialización programados:Información del programa.</t>
  </si>
  <si>
    <t>Número de capacitaciones realizadas:Información del programa.; Número de capacitaciones programadas:Información del programa.</t>
  </si>
  <si>
    <t>Número de artesanos beneficiados con apoyos de la vertiente de salud ocupacional que operan en mejores condiciones en su espacio de trabajo:Información del programa.; Número de artesanos beneficiados con apoyos de la vertiente de salud ocupacional en el año de referencia:Información del programa.</t>
  </si>
  <si>
    <t>Número de artesanos beneficiados por la adquisición de artesanías que ampliaron mercado:Información del programa.; Número total de artesanos beneficiados por la adquisición de artesanías:Información del programa.</t>
  </si>
  <si>
    <t>Se considera como un nuevo indicador ya que es la primera vez que mide el porcentaje de artesanos beneficiados solamente por la vertiente de Adquisición de Artesanías que ampliaron mercado.</t>
  </si>
  <si>
    <t>Número de artesanos beneficiados por apoyos a la comercialización que ampliaron mercado después de un año:Información del programa.; Número artesanos beneficiados por apoyos a la comercialización en el año de referencia programados:Información del programa.</t>
  </si>
  <si>
    <t>Número de Artesanos Beneficiados por Apoyos a la Comercialización:Cierre Trimestral de la Dirección de Operación.</t>
  </si>
  <si>
    <t>Porcentaje de recursos ejercidos por apoyos a la comercialización:Cierre Trimestral de la Dirección de Operación.</t>
  </si>
  <si>
    <t>Monto de recursos ejercidos por capacitación.:Reporte Trimestral de la Dirección de Operación - FONART; Monto de recursos programados para capacitación:Reporte trimestral de la Dirección de Operación - FONART.</t>
  </si>
  <si>
    <t>Numero de Beneficiarios que se sienten satisfechos con el servicio prestado por el programa:Anexo: Medición de Indicadores Estudio muestral para obtener indicadores de propósito.; Total de beneficiarios apoyados:Cierre Anual de la Dirección de Operación.</t>
  </si>
  <si>
    <t>Número de Artesanos premiados en concursos:Cierre Trimestral de la Dirección de Operación - FONART.</t>
  </si>
  <si>
    <t>Número de artesanos beneficiados por adquisición de artesanías y apoyos a la comercialización:Cierre Trimestral de la Dirección de Operación - FONART.</t>
  </si>
  <si>
    <t>Número de artesanos beneficiados con apoyos a la producción en forma individual.:Cierre Trimestral de la Dirección de Operación - FONART.</t>
  </si>
  <si>
    <t>Número de artesanos capacitados.:Cierre Trimestral de la Dirección de Operación - FONART.</t>
  </si>
  <si>
    <t>Numero de artesanos financiados que incrementarón su producción:Anexo: Medición de Indicadores; y Estudio muestral para obtener el indicador de propósito.; Número total de artesanos financiados.:Cierre Anual de la Dirección de Operación - FONART.</t>
  </si>
  <si>
    <t>Número de artesanos concursantes:Cierre Anual de la Dirección de Operación - FONART; Número de artesanos que declararon mejora en la calidad de su producción después de participar en los concursos.:Estudio muestral para obtener indicadores de propósito. Anexo: Medición de Indicadores.</t>
  </si>
  <si>
    <t>Número de artesanos beneficiados por adquisición que ampliaron mercado:Estudio muestral para obtener indicadores de propósito. Anexo: Medición de Indicadores ; Número de artesanos beneficiados por adquisición:Cierre Anual de la Dirección de Operación - FONART.</t>
  </si>
  <si>
    <t>(Número de artesanos beneficiados por adquisición de artesanías y apoyos a la comercialización que ampliaron mercado / Número artesanos beneficiados por adquisición de artesanías y apoyos a la comercialización) * 100.</t>
  </si>
  <si>
    <t>(Número de artesanos que declararon mejora en la calidad de su producción después de participar en los concursos / Número de artesanos concursantes) * 100.</t>
  </si>
  <si>
    <t>(Numero de artesanos que producen con las técnicas enseñadas en la capacitación / Numero de artesanos capacitados) * 100.</t>
  </si>
  <si>
    <t>(Número de artesanos beneficiarios con apoyos a la producción que incrementaron su producción / Número de artesanos apoyados) * 100.</t>
  </si>
  <si>
    <t>Número de artesanos capacitados.</t>
  </si>
  <si>
    <t>Número de artesanos beneficiados con apoyos a las producción.</t>
  </si>
  <si>
    <t>Número de artesanos beneficiados por la adquisición de artesanías y por apoyos a la comercialización.</t>
  </si>
  <si>
    <t>Número de artesanos premiados en Concursos de Arte Popular.</t>
  </si>
  <si>
    <t>Número de artesanos beneficiados.</t>
  </si>
  <si>
    <t>(Numero de Beneficiarios que se sienten satisfechos con el servicio prestado por el programa / Total de beneficiarios apoyados) * 100.</t>
  </si>
  <si>
    <t>(Costo Total de Operación/ Monto Total Asignado) * 100.</t>
  </si>
  <si>
    <t>(Monto de recursos ejercidos por capacitación / Monto de recursos programados para la capacitación)*100.</t>
  </si>
  <si>
    <t>(Monto de recursos ejercidos por apoyos a la producción / Monto de recursos programados para apoyos a la producción) * 100.</t>
  </si>
  <si>
    <t>(Monto de recursos ejercidos por adquisición de artesanías y apoyos a la comercialización / Monto de recursos programados para adquisición de artesanías y apoyos a la comercialización) * 100.</t>
  </si>
  <si>
    <t>(Monto de recursos ejercidos por apoyos a la comercialización / Monto de recursos programados para apoyos a la comercialización) * 100.</t>
  </si>
  <si>
    <t>(Monto de recursos ejercidos para la capacitación integral y asistencia técnica / Monto de recursos programados para la capacitación integral y asistencia técnica)*100.</t>
  </si>
  <si>
    <t>(Monto de recursos ejercidos para apoyos a la producción / Monto de recursos programados para apoyos a la producción)*100.</t>
  </si>
  <si>
    <t>(Monto de recursos ejercidos para adquisición de artesanías / Monto de recursos programados para adquisición de artesanías)*100.</t>
  </si>
  <si>
    <t>(Número de proyectos artesanales seleccionados que permanecen en operación después de dos años de recibido el apoyo/ Número total de proyectos artesanales seleccionados por el FONART en el año de referencia)*100.</t>
  </si>
  <si>
    <t>(Número de artesanos beneficiados por apoyos a la comercialización que ampliaron mercado después de un año / Número artesanos beneficiados por apoyos a la comercialización en el año de referencia) * 100.</t>
  </si>
  <si>
    <t>(Número de artesanos beneficiados por la adquisición de artesanías que ampliaron mercado/Número total de artesanos beneficiados por la adquisición de artesanías)*100.</t>
  </si>
  <si>
    <t>(Número de artesanos beneficiados con apoyos de la vertiente de salud ocupacional que operan en mejores condiciones en su espacio de trabajo/Número de artesanos beneficiados con apoyos de la vertiente de salud ocupacional en el año de referencia)*100.</t>
  </si>
  <si>
    <t>(Número de capacitaciones realizadas / Número de capacitaciones programadas)*100.</t>
  </si>
  <si>
    <t>(Número de solicitudes atendidas de apoyos a la producción/ Número total de solicitudes recibidas de apoyos a la producción)*100.</t>
  </si>
  <si>
    <t>(Número de apoyos a la comercialización otorgados / Número de apoyos a la comercialización programados)*100.</t>
  </si>
  <si>
    <t>(Número de concusos de arte popular realizados / Número de concusos de arte popular programados)*100.</t>
  </si>
  <si>
    <t>(Número de compras de artersanías realizadas / Número de compras de artersanías programadas)*100.</t>
  </si>
  <si>
    <t>(Número de solicitudes atendidas de apoyos a la Salud Ocupacional/ Número total de solicitudes programadas de apoyos a la Salud Ocupacional)*100.</t>
  </si>
  <si>
    <t>Porcentaje de artesanos que declararon mejora en la calidad de su producción después de participar en los concursos.</t>
  </si>
  <si>
    <t>Porcentaje de artesanos que aplican en su producción las técnicas enseñadas en las capacitaciones que imparte la vertiente.</t>
  </si>
  <si>
    <t>Número de artesanos premiados en la vertiente de concursos artesanales por el presupuesto aportado por el Fonart.</t>
  </si>
  <si>
    <t>Porcentaje de beneficiarios que declaran satisfacción en el servicio prestado por el programa.</t>
  </si>
  <si>
    <t>Porcentaje de recursos ejercidos por la vertiente de apoyos a la producción.</t>
  </si>
  <si>
    <t>Reporta el porcentaje de artesanos beneficiados por la adquisición de artesanías que ampliaron mercado.</t>
  </si>
  <si>
    <t>Mide el cumplimiento de la solicitudes atendidas de apoyos a la producción respecto al total de solicitudes recibidas de apoyos a la producción.</t>
  </si>
  <si>
    <t>Mide el cumplimiento de apoyos a la comercialización otorgados respecto al número de apoyos a la comercialización programados.</t>
  </si>
  <si>
    <t>Mide el cumplimiento de compras de artersanías realizadas respecto al número de compras de artersanías programadas.</t>
  </si>
  <si>
    <t>Porcentaje de artesanos beneficiados por adquisición de artesanías y apoyos a la comercialización que ampliaron mercado.</t>
  </si>
  <si>
    <t>Artesanos capacitados.</t>
  </si>
  <si>
    <t>Apoyos a la producción entregados a los artesanos.</t>
  </si>
  <si>
    <t>Adquisición de artesanías y apoyos a la comercialización entregados a los artesanos.</t>
  </si>
  <si>
    <t>Porcentaje de beneficiarios que se sienten satisfechos con el servicio prestado por el programa.</t>
  </si>
  <si>
    <t>Porcentaje de costo de operación.</t>
  </si>
  <si>
    <t>Porcentaje de ejecución de presupuesto para capacitación.</t>
  </si>
  <si>
    <t>Porcentaje de recursos ejercidos por apoyos a la producción.</t>
  </si>
  <si>
    <t>Porcentaje de recursos ejercidos por adquisición de artesanías y apoyos a la comercialización.</t>
  </si>
  <si>
    <t>Porcentaje de recursos ejercidos por apoyos a la comercialización.</t>
  </si>
  <si>
    <t>Artesanos beneficiados por apoyos a la comercialización.</t>
  </si>
  <si>
    <t>Porcentaje de recursos ejercidos para apoyos a la producción.</t>
  </si>
  <si>
    <t>Porcentaje de artesanos beneficiados por adquisición de artesanías que ampliaron mercado.</t>
  </si>
  <si>
    <t>Porcentaje de artesanos beneficiados con apoyos de la vertiente de salud ocupacional que operan en mejores condiciones en su espacio de trabajo.</t>
  </si>
  <si>
    <t>Porcentaje de solicitudes atendidas de apoyos a la producción respecto al total de solicitudes recibidas de apoyos a la producción.</t>
  </si>
  <si>
    <t>Porcentaje de apoyos a la comercialización otorgados respecto al número de apoyos a la comercialización programados.</t>
  </si>
  <si>
    <t>.Porcentaje de compras de artersanías realizadas respecto al número de compras de artersanías programadas.</t>
  </si>
  <si>
    <t>Porcentaje de solicitudes atendidas de apoyos a la Salud Ocupacional respecto al total de solicitudes recibidas de apoyos a la Salud Ocupacional.</t>
  </si>
  <si>
    <t>Fin</t>
  </si>
  <si>
    <t>Porcentaje de artesanos beneficiados por FONART que incrementaron su ingreso derivado de la actividad artesanal respecto a los artesanos beneficiados.</t>
  </si>
  <si>
    <t>(Nº de Artesanos que incrementaron su ingreso derivado de la actividad artesanal / Nº de artesanos beneficiados)*100</t>
  </si>
  <si>
    <t>Otros</t>
  </si>
  <si>
    <t>Cierre Anual de la Dirección de Operación - FONART</t>
  </si>
  <si>
    <t>Anual</t>
  </si>
  <si>
    <t>Porcentaje de artesanos capacitados respecto al numero de artesanos programados para capacitación.</t>
  </si>
  <si>
    <t>(Nº de artesanos capacitados / Nº artesanos programados para capacitación)*100</t>
  </si>
  <si>
    <t>Programa Anual de Metas - FONART</t>
  </si>
  <si>
    <t>Porcentaje de artesanos apoyados con financiamiento en forma individual respecto a los artesanos programados para financiamiento individual.</t>
  </si>
  <si>
    <t xml:space="preserve"> Porcentaje de artesanos apoyados con financiamiento en forma individual respecto a los artesanos programados para financiamiento individual.</t>
  </si>
  <si>
    <t xml:space="preserve"> (Nº de artesanos beneficiados por financiamiento individual / Nº de artesanos programados para financiamiento individual) * 100</t>
  </si>
  <si>
    <t>Porcentaje de artesanos beneficiados por la adquisición de artesanías respecto a los artesanos programados.</t>
  </si>
  <si>
    <t xml:space="preserve"> (Nº de artesanos beneficiados por la adquisición de artesanías / Nº de artesanos Programados para adquisición de artesanías) * 100 </t>
  </si>
  <si>
    <t>Porcentaje de artesanos premiados en concursos artesanales respecto a los artesanos programados a premiar. </t>
  </si>
  <si>
    <t>Porcentaje de artesanos premiados en concursos artesanales respecto a los artesanos programados a premiar.</t>
  </si>
  <si>
    <t xml:space="preserve"> (Nº de Artesanos premiados en concursos / No. de artesanos programados a premiar)*100 </t>
  </si>
  <si>
    <t>Porcentaje de convenios celebrados por FONART a nivel nacional.</t>
  </si>
  <si>
    <t>Porcentaje de convenios celebrados por FONART a nivel nacional. </t>
  </si>
  <si>
    <t>(Nº de estados que cuentan con convenio con FONART / 32) * 100 </t>
  </si>
  <si>
    <t>Enntidad federativa</t>
  </si>
  <si>
    <t>Convenios de colaboracion celebrados con insitituciones de fomento artesanal.</t>
  </si>
  <si>
    <t xml:space="preserve">Porcentaje de convenios celebrados por FONART a nivel nacional. </t>
  </si>
  <si>
    <t xml:space="preserve">(Nº de estados que cuentan con convenio con FONART / 32) * 100 </t>
  </si>
  <si>
    <t xml:space="preserve"> Porcentaje de convenios celebrados por FONART a nivel nacional.  </t>
  </si>
  <si>
    <t xml:space="preserve"> (Nº de estados que cuentan con convenio con FONART / 32) * 100 </t>
  </si>
  <si>
    <t>Porcentaje de solicitudes para capacitación recibidas en el año actual respecto al año anterior. </t>
  </si>
  <si>
    <t xml:space="preserve"> Se refiere a las solicitudes de capacitación recibidas en la Subdirección de Programas Sociales, provenientes de las instituciones que fomentan la artesanía, así como de los técnicos de FONART que detecten debilidades en el proceso productivo artesanal. </t>
  </si>
  <si>
    <t xml:space="preserve">(Nº de solicitudes para capacitación recibidas en el año actual / Nº de solicitudes para capacitación recibidas en el año anterior) * 100 </t>
  </si>
  <si>
    <t>Solicitud</t>
  </si>
  <si>
    <t>Solicitudes para recibir capacitación del Fonart.</t>
  </si>
  <si>
    <t xml:space="preserve">Son las solicitudes aprobadas para recibir el apoyo, del total de las solicitudes de capacitación recibidas. </t>
  </si>
  <si>
    <t>(Total de solicitudes aprobadas para capacitación / Total de solicitudes recibidas para capacitación) * 100</t>
  </si>
  <si>
    <t xml:space="preserve">Porcentaje de artesanos que desarrollan prototipos de artesanía en capacitación integral respecto al total de artesanos que recibieron capacitación. </t>
  </si>
  <si>
    <t xml:space="preserve"> El propósito de la capacitación integral es proveer a los artesanos de técnicas de producción que les permitan mejorar la calidad de sus productos, para lo cual, la producción de prototipos al final de la capacitación integral nos permite evaluar el aprendizaje de los artesanos capacitados. </t>
  </si>
  <si>
    <t xml:space="preserve"> (Total de artesanos que desarrollan prototipos de artesanías en capacitación integral / Total de artesanos que recibieron capacitación integral) * 100</t>
  </si>
  <si>
    <t xml:space="preserve"> Reporte Trimestral de la Dirección de Operación - FONART</t>
  </si>
  <si>
    <t>Porcentaje de entrega de producción de prototipos respecto al total de prototipos solicitados. </t>
  </si>
  <si>
    <t xml:space="preserve">La entrega a tiempo de la producción representa un compromiso para los artesanos que reciben capacitación integral, de igual forma, es un estímulo a la productividad ya que es el primer paso que les permite acceder a los siguientes programas de apoyo </t>
  </si>
  <si>
    <t xml:space="preserve">(Nº de artesanías entregadas de los prototipos de artesanía/ Nº de artesanías solicitadas de los prototipos de artesanía) * 100 </t>
  </si>
  <si>
    <t>Artesanía</t>
  </si>
  <si>
    <t xml:space="preserve"> Pedidos del Comite de Compras del Fonart</t>
  </si>
  <si>
    <t xml:space="preserve">Porcentaje de recursos ejercidos por financiamiento respecto a los recursos programados para financiamiento. </t>
  </si>
  <si>
    <t xml:space="preserve"> Porcentaje de recursos ejercidos por financiamiento respecto a los recursos programados para financiamiento. </t>
  </si>
  <si>
    <t xml:space="preserve">(Monto de recursos ejercidos por financiamiento / Monto de recursos programados para financiamiento) *100 </t>
  </si>
  <si>
    <t>Porcentaje de solicitudes de financiamiento individual otorgadas respecto al total de solicitudes de financiamiento individual recibidas</t>
  </si>
  <si>
    <t xml:space="preserve">orcentaje de solicitudes de financiamientos a individual otorgadas respecto al total de solicitudes de financiamiento individual recibidas. </t>
  </si>
  <si>
    <t xml:space="preserve"> (No. De financimientos individuales otorgados / No. De solicitudes de financimientos individulaes recibidas) / *100 </t>
  </si>
  <si>
    <t>Solicitudes para recibir financiamiento individual del Fonart.</t>
  </si>
  <si>
    <t>Inversión promedio por artesano beneficiado por financiamiento individual.</t>
  </si>
  <si>
    <t xml:space="preserve"> Monto de recursos ejercidos por financiamiento individual / No. De artesanos beneficiados por financiamiento individual</t>
  </si>
  <si>
    <t>Reporte Trimestral de la Dirección de Operación - FONART</t>
  </si>
  <si>
    <t xml:space="preserve"> Porcentaje de artesanos individuales beneficiados por financiamiento que presentarón documetación comprobatoria con respecto al total de artesanos individuales beneficiados por financiamiento.</t>
  </si>
  <si>
    <t xml:space="preserve"> Porcentaje de artesanos individuales beneficiados por financiamiento que presentarón documetación comprobatoria con respecto al total de artesanos individuales beneficiados por financiamiento. </t>
  </si>
  <si>
    <t xml:space="preserve"> (No. De artesanos individuales beneficiados por financiamiento que presentarón documetación comprobatoria / No. De artesanos individuales beneficiados por financimiento) *100 </t>
  </si>
  <si>
    <t xml:space="preserve">Porcentaje de recursos ejercidos para la adquisición de artesanías respecto a los recursos programados para la adquisición de artesanías. </t>
  </si>
  <si>
    <t xml:space="preserve"> Porcentaje de recursos ejercidos para la adquisición de artesanías respecto a los recursos programados para la adquisición de artesanías. </t>
  </si>
  <si>
    <t xml:space="preserve">(Monto de recursos ejercidos por la adquisición de artesanías / Monto de recursos programados para la adquisición de artesanías) * 100 </t>
  </si>
  <si>
    <t xml:space="preserve"> Programa Anual de Metas - FONART</t>
  </si>
  <si>
    <t xml:space="preserve"> Promedio de compra del FONART por artesano beneficiado a través de la adquisición de artesanías.</t>
  </si>
  <si>
    <t xml:space="preserve">Promedio de compra del FONART por artesano beneficiado a través de la adquisición de artesanías. </t>
  </si>
  <si>
    <t xml:space="preserve"> Monto total de compras por adquisición de artesanías / Nº de artesanos beneficiados por la adquisición de artesanías. </t>
  </si>
  <si>
    <t xml:space="preserve">Porcentaje de artesanías recibidas en buen estado respecto al numero de artesanías recibidas. </t>
  </si>
  <si>
    <t xml:space="preserve"> Porcentaje de artesanías recibidas en buen estado respecto al numero de artesanías recibidas. </t>
  </si>
  <si>
    <t xml:space="preserve"> [1 - (Nº de artesanías por concepto de roturas recibidas en la adquisición de artesanías / Nº de artesanías recibidas por adquisición de artesanías)] * 100]</t>
  </si>
  <si>
    <t xml:space="preserve">Porcentaje de artesanías distribuidos en la red comercial de FONART respecto al numero de artesanías recibidas. </t>
  </si>
  <si>
    <t xml:space="preserve"> Porcentaje de artesanías distribuidos en la red comercial de FONART respecto al numero de artesanías recibidas. </t>
  </si>
  <si>
    <t xml:space="preserve"> (Nº de artesanías distribuidas por FONART / Nº de artesanías recibidas por adquisición de artesanías) * 100 </t>
  </si>
  <si>
    <t xml:space="preserve"> Porcentaje de concursos realizados respecto a los programados </t>
  </si>
  <si>
    <t xml:space="preserve">Porcentaje de concursos realizados respecto a los programados </t>
  </si>
  <si>
    <t xml:space="preserve">(Nº de concursos realizados / No. de concursos programados)*100 </t>
  </si>
  <si>
    <t>Concurso</t>
  </si>
  <si>
    <t xml:space="preserve">Porcentaje de artesanos concursantes respecto a los artesanos programados a concursar </t>
  </si>
  <si>
    <t xml:space="preserve"> (Nº de artesanos concursantes / No. de artesanos programados para concursar)*100 </t>
  </si>
  <si>
    <t xml:space="preserve"> Porcentaje de montos para premio ejercidos respecto a los montos para premio programados </t>
  </si>
  <si>
    <t>Porcentaje de montos para premio ejercidos respecto a los montos para premio programado</t>
  </si>
  <si>
    <t xml:space="preserve"> (Montos para premio ejercidos / Montos programados para premio)*100 </t>
  </si>
  <si>
    <t xml:space="preserve"> Porcentaje de piezas concursantes no vendidas respecto al número de piezas inscritas al certamen </t>
  </si>
  <si>
    <t xml:space="preserve">Porcentaje de piezas concursantes no vendidas respecto al número de piezas inscritas al certamen </t>
  </si>
  <si>
    <t xml:space="preserve"> (No. de piezas devueltas / No. de piezas concursantes)*100 </t>
  </si>
  <si>
    <t>En el 2012 cambai el nombre a "Premios otorgados en los concursos de arte popular" En el 2013 se modifica el nombre del indicador a "Artesanos premiados en concursos de arte popular".</t>
  </si>
  <si>
    <t>Artesanos premiados en concursos de arte popular</t>
  </si>
  <si>
    <t>En el 2012 cambia el nombre a "Beneficios entregados a los artesanos"</t>
  </si>
  <si>
    <t>Artesanos beneficiados</t>
  </si>
  <si>
    <t xml:space="preserve">En el 2012 cambia en nombre a "Apoyos a la producción entregados a los artesanos" , En el 2013 en la definición del indicador se agrega al inicio "Reporta el número". </t>
  </si>
  <si>
    <t>En el 2012 cambia el nombre a "Adquisición de artesanías y apoyos a la comercialización entregados a los artesanos"</t>
  </si>
  <si>
    <t>En el 2008 no se reportan avances ni metas, En el 2013 se realizan modificaciones a la definición en donde se incluye la palabra "reportan" y se especifíca "después de un año de recibido el apoyo, con relación al total de artesanos capacitados en el año de referencia" se ralizan las mismas especificanciones en el método de cálculo y en el medio de verificación sin embargo, dicho método es el mismo así como el medio de verificación. 
En el 2014  este indicador cambia al nivel Componente.</t>
  </si>
  <si>
    <t xml:space="preserve">En el 2008 no se encontraron valores reportados al cierre de la Cuenta Pública, el Indicador fue tomado de la Mir que se encuentra en el PASH del 2025, para el 2010 se reporta un avance y se cambia la terminación del nombre quedando como "Proncetaje de artesanos que desarrollan prototipos de artesanías en capacitaciones integrales." </t>
  </si>
  <si>
    <t>actividad</t>
  </si>
  <si>
    <t>Porcentaje de solicitudes de apoyos a la producción aprobadas</t>
  </si>
  <si>
    <t>Número total de solicitudes recibidas de apoyos a la producción:Información del programa; Número de solicitudes aprobadas de apoyos a la producción:Información del programa.</t>
  </si>
  <si>
    <t>(Número de apoyos a la producción aprobadas por el COVAPA / Número de solicitudes de apoyos a la producción recibidas) *100</t>
  </si>
  <si>
    <t>pesos</t>
  </si>
  <si>
    <t>Porcentaje de solicitudes de adquisición de artesanías y apoyos a la comercialización autorizadas</t>
  </si>
  <si>
    <t>(Número de apoyos a la adquisición de artesanías y apoyos a la comercialización aprobadas por el COVAPA / Número de solicitudes de adquisición de artesanías y apoyos a la comercialización recibidas recibidas) *100</t>
  </si>
  <si>
    <t>Mide el número de las solicitudes aprobadas por el COVAPA de apoyos a la producción respecto al total de solicitudes recibidas de apoyos a la producción.</t>
  </si>
  <si>
    <t>Mide el número de las solicitudes aprobadas por el COVAPA de apoyos a la adquisicón de artesanías y apoyos a la comercialización respecto al total de solicitudes recibidas de apoyos a la adquisición de artesanías y apoyos comercialización</t>
  </si>
  <si>
    <t>Número total de solicitudes recibidas de apoyos de adquisición de artesanías y apoyos a la comercialización: Información del programa; Número de solicitudes aprobadas de apoyos de adquisición de artesanías y apoyos a la comercialización: Información del programa.</t>
  </si>
  <si>
    <t>Porcentaje de atresanos que presentaron documentación comprobatoria del apoyo a la producción</t>
  </si>
  <si>
    <t>(Número de artesanos beneficiados por apoyos a la producción que presentaron documentación comprobatoria / Número de artesanos beneficiados por apoyos a la producción</t>
  </si>
  <si>
    <t>artesano</t>
  </si>
  <si>
    <t xml:space="preserve">En el 2008 no se encontraron valores reportados al cierre de la Cuenta Pública, el Indicador fue tomado de la Mir que se encuentra en el PASH. En el 2010 se reduce el nombre del indicador a "Porcentaje de montos para premios ejercidos" </t>
  </si>
  <si>
    <t xml:space="preserve">En el 2008 no se encontraron valores reportados al cierre de la Cuenta Pública, el Indicador fue tomado de la Mir que se encuentra en el PASH. En el 2010 se reduce el nombre del indicador a "Porcentaje de artesanos concursantes" </t>
  </si>
  <si>
    <t>Porcentaje de atresanos que presentaron documentación comprobatoria del apoyo a la comercialización</t>
  </si>
  <si>
    <t>(Número de artesanos beneficiados por apoyos a la comercialización que presentaron documentación comprobatoria / Número de artesanos beneficiados por apoyos a la comercialización</t>
  </si>
  <si>
    <t xml:space="preserve">En el 2008 no se encontraron valores reportados al cierre de la Cuenta Pública, el Indicador fue tomado de la Mir que se encuentra en el PASH. En el 2010 se reduce el nombre del indicador quedando como "Porcentaje de concursos realizados" </t>
  </si>
  <si>
    <t>Porcentaje de solicitudes aporbadas</t>
  </si>
  <si>
    <t xml:space="preserve">(Total de solicitudes aprobadas por el COVAPA para capacitación / Total de solicitudes para capacitación presentadas al COVAPA) </t>
  </si>
  <si>
    <t>Inversión por artesano capacitado</t>
  </si>
  <si>
    <t>Monto de recursos ejercidos por capacitación / Número de artesanos capacitados</t>
  </si>
  <si>
    <t xml:space="preserve">en el 2011 se especifica el nombre "Porcentaje de solicitudes para capacitación aporbadas" </t>
  </si>
  <si>
    <t xml:space="preserve">No se encontraron valores reportados al cierre de la Cuenta Pública, el Indicador fue tomado de la Mir que se encuentra en el PASH </t>
  </si>
  <si>
    <t>En el 2008 no se encontraron valores reportados al cierre de la Cuenta Pública, el Indicador fue tomado de la Mir que se encuentra en el PASH</t>
  </si>
  <si>
    <t>No se encontraron valores reportados al cierre de la Cuenta Pública, el Indicador fue tomado de la Mir que se encuentra en el PASH</t>
  </si>
  <si>
    <t>En el 2008 no se reportan avances ni metas en el 2012 cambia de frecuencia a trimestral</t>
  </si>
  <si>
    <t>Mide el numero de artesanos que presentaron documentación comprobatoria del apoyo a la producción</t>
  </si>
  <si>
    <t>Mide el numero de artesanos que presentaron documentación comprobatoria del apoyo a la comercialización</t>
  </si>
  <si>
    <t>Mide la inversion pro artesano capacitado</t>
  </si>
  <si>
    <t>Número total de solicitudes aprobadas por el COVAPA para capacitación: Información del programa; Número de solicitudes presentadas al COVAPA para capcitación: Información del programa.</t>
  </si>
  <si>
    <t>Número de artesanos que presentaron documentacion comprobatoria del apoyo a la producción: Información del Programa ; Número de artesanos beneficiados por apoyos a la producción:Cierre Anual de la Dirección de Operación - FONART.</t>
  </si>
  <si>
    <t>Número de artesanos que presentaron documentacion comprobatoria del apoyo a la comercialización: Información del Programa ; Número de artesanos beneficiados por apoyos a la comercialización:Cierre Anual de la Dirección de Operación - FONART.</t>
  </si>
  <si>
    <t xml:space="preserve">No se encontraron valores reportados al cierre de la Cuenta Pública, el Indicador fue tomado de la Mir que se encuentra en el PASH. </t>
  </si>
</sst>
</file>

<file path=xl/styles.xml><?xml version="1.0" encoding="utf-8"?>
<styleSheet xmlns="http://schemas.openxmlformats.org/spreadsheetml/2006/main" xmlns:mc="http://schemas.openxmlformats.org/markup-compatibility/2006" xmlns:x14ac="http://schemas.microsoft.com/office/spreadsheetml/2009/9/ac" mc:Ignorable="x14ac">
  <fonts count="27">
    <font>
      <sz val="11"/>
      <color theme="1"/>
      <name val="Calibri"/>
      <family val="2"/>
      <scheme val="minor"/>
    </font>
    <font>
      <sz val="10"/>
      <color theme="1"/>
      <name val="Calibri"/>
      <family val="2"/>
      <scheme val="minor"/>
    </font>
    <font>
      <sz val="9"/>
      <color theme="1"/>
      <name val="Tahoma"/>
      <family val="2"/>
    </font>
    <font>
      <b/>
      <sz val="16"/>
      <color theme="1"/>
      <name val="Trajan Pro"/>
      <family val="1"/>
    </font>
    <font>
      <b/>
      <sz val="14"/>
      <color theme="1"/>
      <name val="Trajan Pro"/>
      <family val="1"/>
    </font>
    <font>
      <sz val="14"/>
      <color theme="1"/>
      <name val="Calibri"/>
      <family val="2"/>
      <scheme val="minor"/>
    </font>
    <font>
      <sz val="12"/>
      <color theme="1"/>
      <name val="Calibri"/>
      <family val="2"/>
      <scheme val="minor"/>
    </font>
    <font>
      <b/>
      <sz val="14"/>
      <color theme="0"/>
      <name val="Cambria"/>
      <family val="1"/>
      <scheme val="major"/>
    </font>
    <font>
      <sz val="16"/>
      <color theme="1"/>
      <name val="Calibri"/>
      <family val="2"/>
      <scheme val="minor"/>
    </font>
    <font>
      <b/>
      <sz val="14"/>
      <color theme="1"/>
      <name val="Cambria"/>
      <family val="1"/>
      <scheme val="major"/>
    </font>
    <font>
      <sz val="16"/>
      <color theme="1"/>
      <name val="Cambria"/>
      <family val="1"/>
      <scheme val="major"/>
    </font>
    <font>
      <sz val="14"/>
      <color theme="1"/>
      <name val="Cambria"/>
      <family val="1"/>
      <scheme val="major"/>
    </font>
    <font>
      <u/>
      <sz val="14"/>
      <color theme="1"/>
      <name val="Cambria"/>
      <family val="1"/>
      <scheme val="major"/>
    </font>
    <font>
      <i/>
      <sz val="14"/>
      <color theme="1"/>
      <name val="Cambria"/>
      <family val="1"/>
      <scheme val="major"/>
    </font>
    <font>
      <b/>
      <sz val="14"/>
      <color theme="1"/>
      <name val="Calibri"/>
      <family val="2"/>
      <scheme val="minor"/>
    </font>
    <font>
      <b/>
      <sz val="26"/>
      <color theme="1"/>
      <name val="Trajan Pro"/>
      <family val="1"/>
    </font>
    <font>
      <b/>
      <sz val="28"/>
      <color theme="1"/>
      <name val="Trajan Pro"/>
      <family val="1"/>
    </font>
    <font>
      <b/>
      <sz val="48"/>
      <color theme="1"/>
      <name val="Trajan Pro"/>
      <family val="1"/>
    </font>
    <font>
      <b/>
      <sz val="20"/>
      <color theme="1"/>
      <name val="Trajan Pro"/>
      <family val="1"/>
    </font>
    <font>
      <sz val="20"/>
      <color theme="1"/>
      <name val="Calibri"/>
      <family val="2"/>
      <scheme val="minor"/>
    </font>
    <font>
      <sz val="14"/>
      <color theme="0"/>
      <name val="Cambria"/>
      <family val="1"/>
      <scheme val="major"/>
    </font>
    <font>
      <b/>
      <sz val="9"/>
      <name val="Calibri"/>
      <family val="2"/>
      <scheme val="minor"/>
    </font>
    <font>
      <b/>
      <sz val="8"/>
      <name val="Calibri"/>
      <family val="2"/>
      <scheme val="minor"/>
    </font>
    <font>
      <sz val="9"/>
      <name val="Tahoma"/>
      <family val="2"/>
    </font>
    <font>
      <sz val="14"/>
      <name val="Cambria"/>
      <family val="1"/>
      <scheme val="major"/>
    </font>
    <font>
      <u/>
      <sz val="14"/>
      <name val="Cambria"/>
      <family val="1"/>
      <scheme val="major"/>
    </font>
    <font>
      <sz val="10"/>
      <name val="Soberana Sans"/>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6"/>
        <bgColor indexed="64"/>
      </patternFill>
    </fill>
    <fill>
      <patternFill patternType="solid">
        <fgColor theme="0" tint="-4.9989318521683403E-2"/>
        <bgColor indexed="64"/>
      </patternFill>
    </fill>
    <fill>
      <patternFill patternType="solid">
        <fgColor theme="6" tint="-0.249977111117893"/>
        <bgColor indexed="64"/>
      </patternFill>
    </fill>
  </fills>
  <borders count="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26" fillId="0" borderId="0"/>
  </cellStyleXfs>
  <cellXfs count="46">
    <xf numFmtId="0" fontId="0" fillId="0" borderId="0" xfId="0"/>
    <xf numFmtId="0" fontId="1" fillId="0" borderId="0" xfId="0" applyFont="1"/>
    <xf numFmtId="0" fontId="2" fillId="3" borderId="1" xfId="0" applyFont="1" applyFill="1" applyBorder="1" applyAlignment="1">
      <alignment horizontal="center" vertical="center" wrapText="1"/>
    </xf>
    <xf numFmtId="0" fontId="4" fillId="0" borderId="0" xfId="0" applyFont="1" applyFill="1" applyAlignment="1">
      <alignment vertical="center"/>
    </xf>
    <xf numFmtId="0" fontId="3" fillId="0" borderId="0" xfId="0" applyFont="1" applyAlignment="1">
      <alignment horizontal="center"/>
    </xf>
    <xf numFmtId="0" fontId="6" fillId="0" borderId="0" xfId="0" applyFont="1"/>
    <xf numFmtId="0" fontId="5" fillId="0" borderId="0" xfId="0" applyFont="1"/>
    <xf numFmtId="0" fontId="7" fillId="4" borderId="1" xfId="0" applyFont="1" applyFill="1" applyBorder="1" applyAlignment="1">
      <alignment horizontal="center" vertical="center" wrapText="1"/>
    </xf>
    <xf numFmtId="0" fontId="8" fillId="0" borderId="0" xfId="0" applyFont="1"/>
    <xf numFmtId="0" fontId="10" fillId="0" borderId="0" xfId="0" applyFont="1"/>
    <xf numFmtId="0" fontId="11" fillId="5" borderId="0" xfId="0" applyFont="1" applyFill="1"/>
    <xf numFmtId="0" fontId="10" fillId="5" borderId="0" xfId="0" applyFont="1" applyFill="1"/>
    <xf numFmtId="0" fontId="8" fillId="5" borderId="0" xfId="0" applyFont="1" applyFill="1"/>
    <xf numFmtId="0" fontId="16" fillId="0" borderId="0" xfId="0" applyFont="1" applyAlignment="1"/>
    <xf numFmtId="0" fontId="18" fillId="0" borderId="0" xfId="0" applyFont="1" applyAlignment="1"/>
    <xf numFmtId="0" fontId="17" fillId="0" borderId="0" xfId="0" applyFont="1" applyAlignment="1"/>
    <xf numFmtId="0" fontId="15" fillId="0" borderId="0" xfId="0" applyFont="1" applyAlignment="1"/>
    <xf numFmtId="0" fontId="18" fillId="0" borderId="0" xfId="0" applyFont="1" applyFill="1" applyAlignment="1">
      <alignment vertical="center"/>
    </xf>
    <xf numFmtId="0" fontId="19" fillId="0" borderId="0" xfId="0" applyFont="1" applyFill="1" applyAlignment="1">
      <alignment vertical="center"/>
    </xf>
    <xf numFmtId="0" fontId="18" fillId="0" borderId="0" xfId="0" applyFont="1" applyFill="1" applyAlignment="1">
      <alignment horizontal="center" vertical="center"/>
    </xf>
    <xf numFmtId="0" fontId="19" fillId="0" borderId="0" xfId="0" applyFont="1" applyAlignment="1">
      <alignment vertical="center"/>
    </xf>
    <xf numFmtId="0" fontId="19" fillId="0" borderId="0" xfId="0" applyFont="1"/>
    <xf numFmtId="0" fontId="11" fillId="0" borderId="0" xfId="0" applyFont="1" applyFill="1" applyAlignment="1">
      <alignment horizontal="left" vertical="center" wrapText="1"/>
    </xf>
    <xf numFmtId="0" fontId="18" fillId="0" borderId="0" xfId="0" applyFont="1" applyFill="1" applyBorder="1" applyAlignment="1">
      <alignment horizontal="left" vertical="center"/>
    </xf>
    <xf numFmtId="0" fontId="21" fillId="3"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24" fillId="5" borderId="0" xfId="0" applyFont="1" applyFill="1"/>
    <xf numFmtId="2" fontId="23" fillId="5" borderId="1" xfId="0" applyNumberFormat="1" applyFont="1" applyFill="1" applyBorder="1" applyAlignment="1">
      <alignment horizontal="center" vertical="center" wrapText="1"/>
    </xf>
    <xf numFmtId="2" fontId="23" fillId="0" borderId="1" xfId="0" applyNumberFormat="1" applyFont="1" applyFill="1" applyBorder="1" applyAlignment="1">
      <alignment horizontal="center" vertical="center" wrapText="1"/>
    </xf>
    <xf numFmtId="2" fontId="23" fillId="2" borderId="1" xfId="0" applyNumberFormat="1"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2" fontId="2" fillId="5" borderId="1" xfId="0" applyNumberFormat="1" applyFont="1" applyFill="1" applyBorder="1" applyAlignment="1">
      <alignment horizontal="center" vertical="center" wrapText="1"/>
    </xf>
    <xf numFmtId="0" fontId="18" fillId="0" borderId="0" xfId="0" applyFont="1" applyFill="1" applyAlignment="1">
      <alignment horizontal="left" vertical="center"/>
    </xf>
    <xf numFmtId="0" fontId="21" fillId="3" borderId="1" xfId="0" applyFont="1" applyFill="1" applyBorder="1" applyAlignment="1">
      <alignment horizontal="center" vertical="center" wrapText="1"/>
    </xf>
    <xf numFmtId="0" fontId="21" fillId="3" borderId="3" xfId="0" applyFont="1" applyFill="1" applyBorder="1" applyAlignment="1">
      <alignment horizontal="left" vertical="center" wrapText="1"/>
    </xf>
    <xf numFmtId="0" fontId="2" fillId="3" borderId="3" xfId="0" applyFont="1" applyFill="1" applyBorder="1" applyAlignment="1">
      <alignment horizontal="center" vertical="center" wrapText="1"/>
    </xf>
    <xf numFmtId="0" fontId="22" fillId="3" borderId="3" xfId="0" applyFont="1" applyFill="1" applyBorder="1" applyAlignment="1">
      <alignment horizontal="left" vertical="center" wrapText="1"/>
    </xf>
    <xf numFmtId="0" fontId="18" fillId="0" borderId="0" xfId="0" applyFont="1" applyFill="1" applyAlignment="1">
      <alignment horizontal="left" vertical="center"/>
    </xf>
    <xf numFmtId="0" fontId="18" fillId="0" borderId="4" xfId="0" applyFont="1" applyFill="1" applyBorder="1" applyAlignment="1">
      <alignment horizontal="left" vertical="center"/>
    </xf>
    <xf numFmtId="0" fontId="18" fillId="0" borderId="5" xfId="0" applyFont="1" applyFill="1" applyBorder="1" applyAlignment="1">
      <alignment horizontal="left" vertical="center"/>
    </xf>
    <xf numFmtId="0" fontId="9" fillId="5" borderId="0" xfId="0" applyFont="1" applyFill="1" applyAlignment="1">
      <alignment horizontal="left"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1" fillId="5" borderId="0" xfId="0" applyFont="1" applyFill="1" applyAlignment="1">
      <alignment horizontal="left" wrapText="1"/>
    </xf>
    <xf numFmtId="0" fontId="24" fillId="5" borderId="0" xfId="0" applyFont="1" applyFill="1" applyAlignment="1">
      <alignment horizontal="left" wrapText="1"/>
    </xf>
    <xf numFmtId="0" fontId="7" fillId="6" borderId="1"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27</xdr:col>
      <xdr:colOff>302561</xdr:colOff>
      <xdr:row>1</xdr:row>
      <xdr:rowOff>65599</xdr:rowOff>
    </xdr:from>
    <xdr:to>
      <xdr:col>33</xdr:col>
      <xdr:colOff>778842</xdr:colOff>
      <xdr:row>23</xdr:row>
      <xdr:rowOff>671679</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681377" y="466652"/>
          <a:ext cx="7912467" cy="637153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H97"/>
  <sheetViews>
    <sheetView tabSelected="1" zoomScale="82" zoomScaleNormal="82" workbookViewId="0">
      <selection activeCell="A2" sqref="A2"/>
    </sheetView>
  </sheetViews>
  <sheetFormatPr baseColWidth="10" defaultRowHeight="15"/>
  <cols>
    <col min="2" max="3" width="24.28515625" customWidth="1"/>
    <col min="4" max="4" width="25.5703125" customWidth="1"/>
    <col min="5" max="5" width="20.85546875" customWidth="1"/>
    <col min="6" max="6" width="28.7109375" customWidth="1"/>
    <col min="7" max="9" width="20.85546875" customWidth="1"/>
    <col min="10" max="10" width="31.5703125" customWidth="1"/>
    <col min="11" max="12" width="17.85546875" hidden="1" customWidth="1"/>
    <col min="13" max="13" width="20.42578125" hidden="1" customWidth="1"/>
    <col min="14" max="15" width="17.85546875" hidden="1" customWidth="1"/>
    <col min="16" max="16" width="20.42578125" hidden="1" customWidth="1"/>
    <col min="17" max="18" width="17.85546875" hidden="1" customWidth="1"/>
    <col min="19" max="19" width="20.42578125" hidden="1" customWidth="1"/>
    <col min="20" max="21" width="17.85546875" customWidth="1"/>
    <col min="22" max="22" width="20.42578125" customWidth="1"/>
    <col min="23" max="24" width="17.85546875" customWidth="1"/>
    <col min="25" max="25" width="20.42578125" customWidth="1"/>
    <col min="26" max="27" width="17.85546875" customWidth="1"/>
    <col min="28" max="28" width="20.42578125" customWidth="1"/>
    <col min="29" max="30" width="17.85546875" customWidth="1"/>
    <col min="31" max="31" width="19.85546875" customWidth="1"/>
    <col min="32" max="33" width="17.85546875" customWidth="1"/>
    <col min="34" max="34" width="20" customWidth="1"/>
  </cols>
  <sheetData>
    <row r="1" spans="2:34" ht="31.5" customHeight="1"/>
    <row r="2" spans="2:34" ht="73.5" customHeight="1">
      <c r="B2" s="15" t="s">
        <v>23</v>
      </c>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row>
    <row r="3" spans="2:34" ht="31.5" customHeight="1">
      <c r="B3" s="16" t="s">
        <v>22</v>
      </c>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row>
    <row r="4" spans="2:34" ht="31.5" customHeight="1">
      <c r="B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row>
    <row r="5" spans="2:34" ht="31.5" customHeight="1">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row>
    <row r="6" spans="2:34" s="18" customFormat="1" ht="34.5" customHeight="1">
      <c r="B6" s="37" t="s">
        <v>10</v>
      </c>
      <c r="C6" s="37"/>
      <c r="D6" s="38" t="s">
        <v>82</v>
      </c>
      <c r="E6" s="38"/>
      <c r="F6" s="38"/>
      <c r="G6" s="38"/>
      <c r="H6" s="38"/>
      <c r="I6" s="38"/>
      <c r="J6" s="38"/>
      <c r="K6" s="38"/>
      <c r="M6" s="19"/>
      <c r="N6" s="19"/>
      <c r="O6" s="19"/>
      <c r="P6" s="19"/>
      <c r="Q6" s="19"/>
      <c r="R6" s="19"/>
      <c r="S6" s="19"/>
      <c r="T6" s="19"/>
      <c r="U6" s="19"/>
      <c r="V6" s="19"/>
      <c r="W6" s="19"/>
      <c r="X6" s="19"/>
      <c r="Y6" s="19"/>
      <c r="Z6" s="19"/>
      <c r="AA6" s="19"/>
      <c r="AB6" s="19"/>
      <c r="AC6" s="19"/>
      <c r="AD6" s="19"/>
      <c r="AE6" s="19"/>
      <c r="AF6" s="19"/>
      <c r="AG6" s="19"/>
      <c r="AH6" s="19"/>
    </row>
    <row r="7" spans="2:34" s="18" customFormat="1" ht="34.5" customHeight="1">
      <c r="B7" s="37" t="s">
        <v>8</v>
      </c>
      <c r="C7" s="37"/>
      <c r="D7" s="39" t="s">
        <v>81</v>
      </c>
      <c r="E7" s="39"/>
      <c r="F7" s="39"/>
      <c r="G7" s="39"/>
      <c r="H7" s="39"/>
      <c r="I7" s="39"/>
      <c r="J7" s="39"/>
      <c r="K7" s="39"/>
      <c r="M7" s="19"/>
      <c r="N7" s="19"/>
      <c r="O7" s="19"/>
      <c r="P7" s="19"/>
      <c r="Q7" s="19"/>
      <c r="R7" s="19"/>
      <c r="S7" s="19"/>
      <c r="T7" s="19"/>
      <c r="U7" s="19"/>
      <c r="V7" s="19"/>
      <c r="W7" s="19"/>
      <c r="X7" s="19"/>
      <c r="Y7" s="19"/>
      <c r="Z7" s="19"/>
      <c r="AA7" s="19"/>
      <c r="AB7" s="19"/>
      <c r="AC7" s="19"/>
      <c r="AD7" s="19"/>
      <c r="AE7" s="19"/>
      <c r="AF7" s="19"/>
      <c r="AG7" s="19"/>
      <c r="AH7" s="19"/>
    </row>
    <row r="8" spans="2:34" s="18" customFormat="1" ht="14.25" customHeight="1">
      <c r="B8" s="32"/>
      <c r="C8" s="32"/>
      <c r="D8" s="23"/>
      <c r="E8" s="23"/>
      <c r="F8" s="23"/>
      <c r="G8" s="23"/>
      <c r="H8" s="23"/>
      <c r="I8" s="23"/>
      <c r="J8" s="23"/>
      <c r="K8" s="23"/>
      <c r="M8" s="19"/>
      <c r="N8" s="19"/>
      <c r="O8" s="19"/>
      <c r="P8" s="19"/>
      <c r="Q8" s="19"/>
      <c r="R8" s="19"/>
      <c r="S8" s="19"/>
      <c r="T8" s="19"/>
      <c r="U8" s="19"/>
      <c r="V8" s="19"/>
      <c r="W8" s="19"/>
      <c r="X8" s="19"/>
      <c r="Y8" s="19"/>
      <c r="Z8" s="19"/>
      <c r="AA8" s="19"/>
      <c r="AB8" s="19"/>
      <c r="AC8" s="19"/>
      <c r="AD8" s="19"/>
      <c r="AE8" s="19"/>
      <c r="AF8" s="19"/>
      <c r="AG8" s="19"/>
      <c r="AH8" s="19"/>
    </row>
    <row r="9" spans="2:34" s="18" customFormat="1" ht="34.5" hidden="1" customHeight="1">
      <c r="B9" s="37" t="s">
        <v>13</v>
      </c>
      <c r="C9" s="37"/>
      <c r="D9" s="37"/>
      <c r="E9" s="37"/>
      <c r="F9" s="37"/>
      <c r="G9" s="37"/>
      <c r="H9" s="37"/>
      <c r="I9" s="37"/>
      <c r="J9" s="37"/>
      <c r="K9" s="37"/>
      <c r="L9" s="19"/>
      <c r="M9" s="19"/>
      <c r="N9" s="19"/>
      <c r="O9" s="19"/>
      <c r="P9" s="19"/>
      <c r="Q9" s="19"/>
      <c r="R9" s="19"/>
      <c r="S9" s="19"/>
      <c r="T9" s="19"/>
      <c r="U9" s="19"/>
      <c r="V9" s="19"/>
      <c r="W9" s="19"/>
      <c r="X9" s="19"/>
      <c r="Y9" s="19"/>
      <c r="Z9" s="19"/>
      <c r="AA9" s="19"/>
      <c r="AB9" s="19"/>
      <c r="AC9" s="19"/>
      <c r="AD9" s="19"/>
      <c r="AE9" s="19"/>
      <c r="AF9" s="19"/>
      <c r="AG9" s="19"/>
      <c r="AH9" s="19"/>
    </row>
    <row r="10" spans="2:34" s="18" customFormat="1" ht="34.5" hidden="1" customHeight="1">
      <c r="B10" s="40" t="s">
        <v>14</v>
      </c>
      <c r="C10" s="40"/>
      <c r="D10" s="40"/>
      <c r="E10" s="40"/>
      <c r="F10" s="40"/>
      <c r="G10" s="40"/>
      <c r="H10" s="40"/>
      <c r="I10" s="40"/>
      <c r="J10" s="40"/>
      <c r="K10" s="40"/>
      <c r="L10" s="19"/>
      <c r="M10" s="19"/>
      <c r="N10" s="19"/>
      <c r="O10" s="19"/>
      <c r="P10" s="19"/>
      <c r="Q10" s="19"/>
      <c r="R10" s="19"/>
      <c r="S10" s="19"/>
      <c r="T10" s="19"/>
      <c r="U10" s="19"/>
      <c r="V10" s="19"/>
      <c r="W10" s="19"/>
      <c r="X10" s="19"/>
      <c r="Y10" s="19"/>
      <c r="Z10" s="19"/>
      <c r="AA10" s="19"/>
      <c r="AB10" s="19"/>
      <c r="AC10" s="19"/>
      <c r="AD10" s="19"/>
      <c r="AE10" s="19"/>
      <c r="AF10" s="19"/>
      <c r="AG10" s="19"/>
      <c r="AH10" s="19"/>
    </row>
    <row r="11" spans="2:34" s="20" customFormat="1" ht="41.25" hidden="1" customHeight="1">
      <c r="B11" s="40"/>
      <c r="C11" s="40"/>
      <c r="D11" s="40"/>
      <c r="E11" s="40"/>
      <c r="F11" s="40"/>
      <c r="G11" s="40"/>
      <c r="H11" s="40"/>
      <c r="I11" s="40"/>
      <c r="J11" s="40"/>
      <c r="K11" s="40"/>
    </row>
    <row r="12" spans="2:34" s="20" customFormat="1" ht="19.5" hidden="1" customHeight="1">
      <c r="B12" s="22"/>
      <c r="C12" s="22"/>
      <c r="D12" s="22"/>
      <c r="E12" s="22"/>
      <c r="F12" s="22"/>
      <c r="G12" s="22"/>
      <c r="H12" s="22"/>
      <c r="I12" s="22"/>
      <c r="J12" s="22"/>
      <c r="K12" s="22"/>
    </row>
    <row r="13" spans="2:34" s="21" customFormat="1" ht="27" hidden="1">
      <c r="B13" s="17" t="s">
        <v>9</v>
      </c>
    </row>
    <row r="14" spans="2:34" s="8" customFormat="1" ht="9.75" hidden="1" customHeight="1">
      <c r="B14" s="3"/>
    </row>
    <row r="15" spans="2:34" s="9" customFormat="1" ht="28.5" hidden="1" customHeight="1">
      <c r="B15" s="26" t="s">
        <v>24</v>
      </c>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row>
    <row r="16" spans="2:34" s="9" customFormat="1" ht="48" hidden="1" customHeight="1">
      <c r="B16" s="43" t="s">
        <v>25</v>
      </c>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row>
    <row r="17" spans="2:34" s="9" customFormat="1" ht="47.25" hidden="1" customHeight="1">
      <c r="B17" s="43" t="s">
        <v>11</v>
      </c>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row>
    <row r="18" spans="2:34" s="9" customFormat="1" ht="28.5" hidden="1" customHeight="1">
      <c r="B18" s="10" t="s">
        <v>15</v>
      </c>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row>
    <row r="19" spans="2:34" s="8" customFormat="1" ht="28.5" hidden="1" customHeight="1">
      <c r="B19" s="10" t="s">
        <v>16</v>
      </c>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row>
    <row r="20" spans="2:34" s="8" customFormat="1" ht="39" hidden="1" customHeight="1">
      <c r="B20" s="44" t="s">
        <v>26</v>
      </c>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row>
    <row r="21" spans="2:34" s="8" customFormat="1" ht="41.25" customHeight="1"/>
    <row r="22" spans="2:34" s="6" customFormat="1" ht="35.25" customHeight="1">
      <c r="B22" s="41" t="s">
        <v>5</v>
      </c>
      <c r="C22" s="41" t="s">
        <v>3</v>
      </c>
      <c r="D22" s="41" t="s">
        <v>6</v>
      </c>
      <c r="E22" s="41" t="s">
        <v>0</v>
      </c>
      <c r="F22" s="41" t="s">
        <v>1</v>
      </c>
      <c r="G22" s="41" t="s">
        <v>2</v>
      </c>
      <c r="H22" s="41" t="s">
        <v>4</v>
      </c>
      <c r="I22" s="41" t="s">
        <v>7</v>
      </c>
      <c r="J22" s="41" t="s">
        <v>12</v>
      </c>
      <c r="K22" s="45">
        <v>2007</v>
      </c>
      <c r="L22" s="45"/>
      <c r="M22" s="45"/>
      <c r="N22" s="45">
        <v>2008</v>
      </c>
      <c r="O22" s="45"/>
      <c r="P22" s="45"/>
      <c r="Q22" s="45">
        <v>2009</v>
      </c>
      <c r="R22" s="45"/>
      <c r="S22" s="45"/>
      <c r="T22" s="45">
        <v>2010</v>
      </c>
      <c r="U22" s="45"/>
      <c r="V22" s="45"/>
      <c r="W22" s="45">
        <v>2011</v>
      </c>
      <c r="X22" s="45"/>
      <c r="Y22" s="45"/>
      <c r="Z22" s="45">
        <v>2012</v>
      </c>
      <c r="AA22" s="45"/>
      <c r="AB22" s="45"/>
      <c r="AC22" s="45">
        <v>2013</v>
      </c>
      <c r="AD22" s="45"/>
      <c r="AE22" s="45"/>
      <c r="AF22" s="45">
        <v>2014</v>
      </c>
      <c r="AG22" s="45"/>
      <c r="AH22" s="45"/>
    </row>
    <row r="23" spans="2:34" s="6" customFormat="1" ht="125.25" customHeight="1">
      <c r="B23" s="42"/>
      <c r="C23" s="42"/>
      <c r="D23" s="42"/>
      <c r="E23" s="42"/>
      <c r="F23" s="42"/>
      <c r="G23" s="42"/>
      <c r="H23" s="42"/>
      <c r="I23" s="42"/>
      <c r="J23" s="42"/>
      <c r="K23" s="7" t="s">
        <v>17</v>
      </c>
      <c r="L23" s="7" t="s">
        <v>18</v>
      </c>
      <c r="M23" s="7" t="s">
        <v>21</v>
      </c>
      <c r="N23" s="7" t="s">
        <v>17</v>
      </c>
      <c r="O23" s="7" t="s">
        <v>18</v>
      </c>
      <c r="P23" s="7" t="s">
        <v>21</v>
      </c>
      <c r="Q23" s="7" t="s">
        <v>17</v>
      </c>
      <c r="R23" s="7" t="s">
        <v>18</v>
      </c>
      <c r="S23" s="7" t="s">
        <v>21</v>
      </c>
      <c r="T23" s="7" t="s">
        <v>17</v>
      </c>
      <c r="U23" s="7" t="s">
        <v>18</v>
      </c>
      <c r="V23" s="7" t="s">
        <v>21</v>
      </c>
      <c r="W23" s="7" t="s">
        <v>17</v>
      </c>
      <c r="X23" s="7" t="s">
        <v>18</v>
      </c>
      <c r="Y23" s="7" t="s">
        <v>21</v>
      </c>
      <c r="Z23" s="7" t="s">
        <v>17</v>
      </c>
      <c r="AA23" s="7" t="s">
        <v>18</v>
      </c>
      <c r="AB23" s="7" t="s">
        <v>21</v>
      </c>
      <c r="AC23" s="7" t="s">
        <v>17</v>
      </c>
      <c r="AD23" s="7" t="s">
        <v>18</v>
      </c>
      <c r="AE23" s="7" t="s">
        <v>21</v>
      </c>
      <c r="AF23" s="7" t="s">
        <v>17</v>
      </c>
      <c r="AG23" s="7" t="s">
        <v>18</v>
      </c>
      <c r="AH23" s="7" t="s">
        <v>21</v>
      </c>
    </row>
    <row r="24" spans="2:34" ht="84">
      <c r="B24" s="24">
        <v>2008</v>
      </c>
      <c r="C24" s="24" t="s">
        <v>170</v>
      </c>
      <c r="D24" s="24" t="s">
        <v>171</v>
      </c>
      <c r="E24" s="24" t="s">
        <v>171</v>
      </c>
      <c r="F24" s="24" t="s">
        <v>172</v>
      </c>
      <c r="G24" s="24" t="s">
        <v>173</v>
      </c>
      <c r="H24" s="24" t="s">
        <v>41</v>
      </c>
      <c r="I24" s="2" t="s">
        <v>174</v>
      </c>
      <c r="J24" s="25" t="s">
        <v>281</v>
      </c>
      <c r="K24" s="29"/>
      <c r="L24" s="29"/>
      <c r="M24" s="29"/>
      <c r="N24" s="27"/>
      <c r="O24" s="27"/>
      <c r="P24" s="27"/>
      <c r="Q24" s="28"/>
      <c r="R24" s="28"/>
      <c r="S24" s="28"/>
      <c r="T24" s="27"/>
      <c r="U24" s="27"/>
      <c r="V24" s="27" t="str">
        <f t="shared" ref="V24:V79" si="0">IF(AND(U24&lt;&gt;0,T24&lt;&gt;0),U24/T24*100,"")</f>
        <v/>
      </c>
      <c r="W24" s="28"/>
      <c r="X24" s="28"/>
      <c r="Y24" s="28" t="str">
        <f t="shared" ref="Y24:Y84" si="1">IF(AND(X24&lt;&gt;0,W24&lt;&gt;0),X24/W24*100,"")</f>
        <v/>
      </c>
      <c r="Z24" s="27"/>
      <c r="AA24" s="27"/>
      <c r="AB24" s="27"/>
      <c r="AC24" s="28"/>
      <c r="AD24" s="28"/>
      <c r="AE24" s="28"/>
      <c r="AF24" s="27"/>
      <c r="AG24" s="27"/>
      <c r="AH24" s="27"/>
    </row>
    <row r="25" spans="2:34" ht="66.75" customHeight="1">
      <c r="B25" s="24">
        <v>2008</v>
      </c>
      <c r="C25" s="24" t="s">
        <v>19</v>
      </c>
      <c r="D25" s="24" t="s">
        <v>176</v>
      </c>
      <c r="E25" s="24" t="s">
        <v>176</v>
      </c>
      <c r="F25" s="24" t="s">
        <v>177</v>
      </c>
      <c r="G25" s="24" t="s">
        <v>44</v>
      </c>
      <c r="H25" s="24" t="s">
        <v>41</v>
      </c>
      <c r="I25" s="2" t="s">
        <v>178</v>
      </c>
      <c r="J25" s="25" t="s">
        <v>291</v>
      </c>
      <c r="K25" s="29"/>
      <c r="L25" s="29"/>
      <c r="M25" s="29"/>
      <c r="N25" s="27"/>
      <c r="O25" s="27"/>
      <c r="P25" s="27"/>
      <c r="Q25" s="28"/>
      <c r="R25" s="28"/>
      <c r="S25" s="28"/>
      <c r="T25" s="27"/>
      <c r="U25" s="27"/>
      <c r="V25" s="27" t="str">
        <f t="shared" si="0"/>
        <v/>
      </c>
      <c r="W25" s="28"/>
      <c r="X25" s="28"/>
      <c r="Y25" s="28" t="str">
        <f t="shared" si="1"/>
        <v/>
      </c>
      <c r="Z25" s="27"/>
      <c r="AA25" s="27"/>
      <c r="AB25" s="27"/>
      <c r="AC25" s="28"/>
      <c r="AD25" s="28"/>
      <c r="AE25" s="28"/>
      <c r="AF25" s="27"/>
      <c r="AG25" s="27"/>
      <c r="AH25" s="27"/>
    </row>
    <row r="26" spans="2:34" ht="66.75" customHeight="1">
      <c r="B26" s="24">
        <v>2008</v>
      </c>
      <c r="C26" s="24" t="s">
        <v>19</v>
      </c>
      <c r="D26" s="24" t="s">
        <v>179</v>
      </c>
      <c r="E26" s="24" t="s">
        <v>180</v>
      </c>
      <c r="F26" s="24" t="s">
        <v>181</v>
      </c>
      <c r="G26" s="24" t="s">
        <v>44</v>
      </c>
      <c r="H26" s="24" t="s">
        <v>41</v>
      </c>
      <c r="I26" s="2" t="s">
        <v>178</v>
      </c>
      <c r="J26" s="25" t="s">
        <v>283</v>
      </c>
      <c r="K26" s="29"/>
      <c r="L26" s="29"/>
      <c r="M26" s="29"/>
      <c r="N26" s="27"/>
      <c r="O26" s="27"/>
      <c r="P26" s="27"/>
      <c r="Q26" s="28"/>
      <c r="R26" s="28"/>
      <c r="S26" s="28"/>
      <c r="T26" s="27"/>
      <c r="U26" s="27"/>
      <c r="V26" s="27" t="str">
        <f t="shared" si="0"/>
        <v/>
      </c>
      <c r="W26" s="28"/>
      <c r="X26" s="28"/>
      <c r="Y26" s="28" t="str">
        <f t="shared" si="1"/>
        <v/>
      </c>
      <c r="Z26" s="27"/>
      <c r="AA26" s="27"/>
      <c r="AB26" s="27"/>
      <c r="AC26" s="28"/>
      <c r="AD26" s="28"/>
      <c r="AE26" s="28"/>
      <c r="AF26" s="27"/>
      <c r="AG26" s="27"/>
      <c r="AH26" s="27"/>
    </row>
    <row r="27" spans="2:34" ht="66.75" customHeight="1">
      <c r="B27" s="24">
        <v>2008</v>
      </c>
      <c r="C27" s="24" t="s">
        <v>19</v>
      </c>
      <c r="D27" s="24" t="s">
        <v>182</v>
      </c>
      <c r="E27" s="24" t="s">
        <v>182</v>
      </c>
      <c r="F27" s="24" t="s">
        <v>183</v>
      </c>
      <c r="G27" s="24" t="s">
        <v>44</v>
      </c>
      <c r="H27" s="24" t="s">
        <v>41</v>
      </c>
      <c r="I27" s="2" t="s">
        <v>178</v>
      </c>
      <c r="J27" s="25" t="s">
        <v>283</v>
      </c>
      <c r="K27" s="29"/>
      <c r="L27" s="29"/>
      <c r="M27" s="29"/>
      <c r="N27" s="27"/>
      <c r="O27" s="27"/>
      <c r="P27" s="27"/>
      <c r="Q27" s="28"/>
      <c r="R27" s="28"/>
      <c r="S27" s="28"/>
      <c r="T27" s="27"/>
      <c r="U27" s="27"/>
      <c r="V27" s="27" t="str">
        <f t="shared" si="0"/>
        <v/>
      </c>
      <c r="W27" s="28"/>
      <c r="X27" s="28"/>
      <c r="Y27" s="28" t="str">
        <f t="shared" si="1"/>
        <v/>
      </c>
      <c r="Z27" s="27"/>
      <c r="AA27" s="27"/>
      <c r="AB27" s="27"/>
      <c r="AC27" s="28"/>
      <c r="AD27" s="28"/>
      <c r="AE27" s="28"/>
      <c r="AF27" s="27"/>
      <c r="AG27" s="27"/>
      <c r="AH27" s="27"/>
    </row>
    <row r="28" spans="2:34" ht="66.75" customHeight="1">
      <c r="B28" s="24">
        <v>2008</v>
      </c>
      <c r="C28" s="24" t="s">
        <v>19</v>
      </c>
      <c r="D28" s="24" t="s">
        <v>184</v>
      </c>
      <c r="E28" s="24" t="s">
        <v>185</v>
      </c>
      <c r="F28" s="24" t="s">
        <v>186</v>
      </c>
      <c r="G28" s="24" t="s">
        <v>44</v>
      </c>
      <c r="H28" s="24" t="s">
        <v>41</v>
      </c>
      <c r="I28" s="2" t="s">
        <v>178</v>
      </c>
      <c r="J28" s="25" t="s">
        <v>283</v>
      </c>
      <c r="K28" s="29"/>
      <c r="L28" s="29"/>
      <c r="M28" s="29"/>
      <c r="N28" s="27"/>
      <c r="O28" s="27"/>
      <c r="P28" s="27"/>
      <c r="Q28" s="28"/>
      <c r="R28" s="28"/>
      <c r="S28" s="28"/>
      <c r="T28" s="27"/>
      <c r="U28" s="27"/>
      <c r="V28" s="27" t="str">
        <f t="shared" si="0"/>
        <v/>
      </c>
      <c r="W28" s="28"/>
      <c r="X28" s="28"/>
      <c r="Y28" s="28" t="str">
        <f t="shared" si="1"/>
        <v/>
      </c>
      <c r="Z28" s="27"/>
      <c r="AA28" s="27"/>
      <c r="AB28" s="27"/>
      <c r="AC28" s="28"/>
      <c r="AD28" s="28"/>
      <c r="AE28" s="28"/>
      <c r="AF28" s="27"/>
      <c r="AG28" s="27"/>
      <c r="AH28" s="27"/>
    </row>
    <row r="29" spans="2:34" ht="66.75" customHeight="1">
      <c r="B29" s="24">
        <v>2008</v>
      </c>
      <c r="C29" s="24" t="s">
        <v>48</v>
      </c>
      <c r="D29" s="24" t="s">
        <v>187</v>
      </c>
      <c r="E29" s="24" t="s">
        <v>188</v>
      </c>
      <c r="F29" s="24" t="s">
        <v>189</v>
      </c>
      <c r="G29" s="24" t="s">
        <v>175</v>
      </c>
      <c r="H29" s="24" t="s">
        <v>190</v>
      </c>
      <c r="I29" s="2" t="s">
        <v>191</v>
      </c>
      <c r="J29" s="25" t="s">
        <v>283</v>
      </c>
      <c r="K29" s="29"/>
      <c r="L29" s="29"/>
      <c r="M29" s="29"/>
      <c r="N29" s="27"/>
      <c r="O29" s="27"/>
      <c r="P29" s="27"/>
      <c r="Q29" s="28"/>
      <c r="R29" s="28"/>
      <c r="S29" s="28"/>
      <c r="T29" s="27"/>
      <c r="U29" s="27"/>
      <c r="V29" s="27" t="str">
        <f t="shared" si="0"/>
        <v/>
      </c>
      <c r="W29" s="28"/>
      <c r="X29" s="28"/>
      <c r="Y29" s="28" t="str">
        <f t="shared" si="1"/>
        <v/>
      </c>
      <c r="Z29" s="27"/>
      <c r="AA29" s="27"/>
      <c r="AB29" s="27"/>
      <c r="AC29" s="28"/>
      <c r="AD29" s="28"/>
      <c r="AE29" s="28"/>
      <c r="AF29" s="27"/>
      <c r="AG29" s="27"/>
      <c r="AH29" s="27"/>
    </row>
    <row r="30" spans="2:34" ht="66.75" customHeight="1">
      <c r="B30" s="24">
        <v>2008</v>
      </c>
      <c r="C30" s="24" t="s">
        <v>48</v>
      </c>
      <c r="D30" s="24" t="s">
        <v>187</v>
      </c>
      <c r="E30" s="24" t="s">
        <v>187</v>
      </c>
      <c r="F30" s="24" t="s">
        <v>189</v>
      </c>
      <c r="G30" s="24" t="s">
        <v>175</v>
      </c>
      <c r="H30" s="24" t="s">
        <v>190</v>
      </c>
      <c r="I30" s="2" t="s">
        <v>191</v>
      </c>
      <c r="J30" s="25" t="s">
        <v>283</v>
      </c>
      <c r="K30" s="29"/>
      <c r="L30" s="29"/>
      <c r="M30" s="29"/>
      <c r="N30" s="27"/>
      <c r="O30" s="27"/>
      <c r="P30" s="27"/>
      <c r="Q30" s="28"/>
      <c r="R30" s="28"/>
      <c r="S30" s="28"/>
      <c r="T30" s="27"/>
      <c r="U30" s="27"/>
      <c r="V30" s="27" t="str">
        <f t="shared" si="0"/>
        <v/>
      </c>
      <c r="W30" s="28"/>
      <c r="X30" s="28"/>
      <c r="Y30" s="28" t="str">
        <f t="shared" si="1"/>
        <v/>
      </c>
      <c r="Z30" s="27"/>
      <c r="AA30" s="27"/>
      <c r="AB30" s="27"/>
      <c r="AC30" s="28"/>
      <c r="AD30" s="28"/>
      <c r="AE30" s="28"/>
      <c r="AF30" s="27"/>
      <c r="AG30" s="27"/>
      <c r="AH30" s="27"/>
    </row>
    <row r="31" spans="2:34" ht="66.75" customHeight="1">
      <c r="B31" s="24">
        <v>2008</v>
      </c>
      <c r="C31" s="24" t="s">
        <v>48</v>
      </c>
      <c r="D31" s="24" t="s">
        <v>192</v>
      </c>
      <c r="E31" s="24" t="s">
        <v>192</v>
      </c>
      <c r="F31" s="24" t="s">
        <v>193</v>
      </c>
      <c r="G31" s="24" t="s">
        <v>175</v>
      </c>
      <c r="H31" s="24" t="s">
        <v>190</v>
      </c>
      <c r="I31" s="2" t="s">
        <v>191</v>
      </c>
      <c r="J31" s="25" t="s">
        <v>283</v>
      </c>
      <c r="K31" s="29"/>
      <c r="L31" s="29"/>
      <c r="M31" s="29"/>
      <c r="N31" s="27"/>
      <c r="O31" s="27"/>
      <c r="P31" s="27"/>
      <c r="Q31" s="28"/>
      <c r="R31" s="28"/>
      <c r="S31" s="28"/>
      <c r="T31" s="27"/>
      <c r="U31" s="27"/>
      <c r="V31" s="27" t="str">
        <f t="shared" si="0"/>
        <v/>
      </c>
      <c r="W31" s="28"/>
      <c r="X31" s="28"/>
      <c r="Y31" s="28" t="str">
        <f t="shared" si="1"/>
        <v/>
      </c>
      <c r="Z31" s="27"/>
      <c r="AA31" s="27"/>
      <c r="AB31" s="27"/>
      <c r="AC31" s="28"/>
      <c r="AD31" s="28"/>
      <c r="AE31" s="28"/>
      <c r="AF31" s="27"/>
      <c r="AG31" s="27"/>
      <c r="AH31" s="27"/>
    </row>
    <row r="32" spans="2:34" ht="66.75" customHeight="1">
      <c r="B32" s="24">
        <v>2008</v>
      </c>
      <c r="C32" s="24" t="s">
        <v>48</v>
      </c>
      <c r="D32" s="24" t="s">
        <v>192</v>
      </c>
      <c r="E32" s="24" t="s">
        <v>194</v>
      </c>
      <c r="F32" s="24" t="s">
        <v>195</v>
      </c>
      <c r="G32" s="24" t="s">
        <v>175</v>
      </c>
      <c r="H32" s="24" t="s">
        <v>190</v>
      </c>
      <c r="I32" s="2" t="s">
        <v>191</v>
      </c>
      <c r="J32" s="25" t="s">
        <v>283</v>
      </c>
      <c r="K32" s="29"/>
      <c r="L32" s="29"/>
      <c r="M32" s="29"/>
      <c r="N32" s="27"/>
      <c r="O32" s="27"/>
      <c r="P32" s="27"/>
      <c r="Q32" s="28"/>
      <c r="R32" s="28"/>
      <c r="S32" s="28"/>
      <c r="T32" s="27"/>
      <c r="U32" s="27"/>
      <c r="V32" s="27" t="str">
        <f t="shared" si="0"/>
        <v/>
      </c>
      <c r="W32" s="28"/>
      <c r="X32" s="28"/>
      <c r="Y32" s="28" t="str">
        <f t="shared" si="1"/>
        <v/>
      </c>
      <c r="Z32" s="27"/>
      <c r="AA32" s="27"/>
      <c r="AB32" s="27"/>
      <c r="AC32" s="28"/>
      <c r="AD32" s="28"/>
      <c r="AE32" s="28"/>
      <c r="AF32" s="27"/>
      <c r="AG32" s="27"/>
      <c r="AH32" s="27"/>
    </row>
    <row r="33" spans="2:34" ht="66.75" customHeight="1">
      <c r="B33" s="24">
        <v>2008</v>
      </c>
      <c r="C33" s="24" t="s">
        <v>48</v>
      </c>
      <c r="D33" s="24" t="s">
        <v>196</v>
      </c>
      <c r="E33" s="24" t="s">
        <v>197</v>
      </c>
      <c r="F33" s="24" t="s">
        <v>198</v>
      </c>
      <c r="G33" s="24" t="s">
        <v>44</v>
      </c>
      <c r="H33" s="24" t="s">
        <v>199</v>
      </c>
      <c r="I33" s="2" t="s">
        <v>200</v>
      </c>
      <c r="J33" s="25" t="s">
        <v>283</v>
      </c>
      <c r="K33" s="29"/>
      <c r="L33" s="29"/>
      <c r="M33" s="29"/>
      <c r="N33" s="27"/>
      <c r="O33" s="27"/>
      <c r="P33" s="27"/>
      <c r="Q33" s="28"/>
      <c r="R33" s="28"/>
      <c r="S33" s="28"/>
      <c r="T33" s="27"/>
      <c r="U33" s="27"/>
      <c r="V33" s="27" t="str">
        <f t="shared" si="0"/>
        <v/>
      </c>
      <c r="W33" s="28"/>
      <c r="X33" s="28"/>
      <c r="Y33" s="28" t="str">
        <f t="shared" si="1"/>
        <v/>
      </c>
      <c r="Z33" s="27"/>
      <c r="AA33" s="27"/>
      <c r="AB33" s="27"/>
      <c r="AC33" s="28"/>
      <c r="AD33" s="28"/>
      <c r="AE33" s="28"/>
      <c r="AF33" s="27"/>
      <c r="AG33" s="27"/>
      <c r="AH33" s="27"/>
    </row>
    <row r="34" spans="2:34" ht="66.75" customHeight="1">
      <c r="B34" s="24">
        <v>2008</v>
      </c>
      <c r="C34" s="24" t="s">
        <v>48</v>
      </c>
      <c r="D34" s="24" t="s">
        <v>200</v>
      </c>
      <c r="E34" s="24" t="s">
        <v>201</v>
      </c>
      <c r="F34" s="24" t="s">
        <v>202</v>
      </c>
      <c r="G34" s="24" t="s">
        <v>44</v>
      </c>
      <c r="H34" s="24" t="s">
        <v>199</v>
      </c>
      <c r="I34" s="2" t="s">
        <v>200</v>
      </c>
      <c r="J34" s="25"/>
      <c r="K34" s="29"/>
      <c r="L34" s="29"/>
      <c r="M34" s="29"/>
      <c r="N34" s="27"/>
      <c r="O34" s="27"/>
      <c r="P34" s="27"/>
      <c r="Q34" s="28"/>
      <c r="R34" s="28"/>
      <c r="S34" s="28"/>
      <c r="T34" s="27"/>
      <c r="U34" s="27"/>
      <c r="V34" s="27" t="str">
        <f t="shared" si="0"/>
        <v/>
      </c>
      <c r="W34" s="28"/>
      <c r="X34" s="28"/>
      <c r="Y34" s="28" t="str">
        <f t="shared" si="1"/>
        <v/>
      </c>
      <c r="Z34" s="27"/>
      <c r="AA34" s="27"/>
      <c r="AB34" s="27"/>
      <c r="AC34" s="28"/>
      <c r="AD34" s="28"/>
      <c r="AE34" s="28"/>
      <c r="AF34" s="27"/>
      <c r="AG34" s="27"/>
      <c r="AH34" s="27"/>
    </row>
    <row r="35" spans="2:34" ht="144">
      <c r="B35" s="24">
        <v>2008</v>
      </c>
      <c r="C35" s="24" t="s">
        <v>48</v>
      </c>
      <c r="D35" s="24" t="s">
        <v>203</v>
      </c>
      <c r="E35" s="24" t="s">
        <v>204</v>
      </c>
      <c r="F35" s="24" t="s">
        <v>205</v>
      </c>
      <c r="G35" s="24" t="s">
        <v>44</v>
      </c>
      <c r="H35" s="24" t="s">
        <v>41</v>
      </c>
      <c r="I35" s="2" t="s">
        <v>206</v>
      </c>
      <c r="J35" s="25" t="s">
        <v>257</v>
      </c>
      <c r="K35" s="29"/>
      <c r="L35" s="29"/>
      <c r="M35" s="29"/>
      <c r="N35" s="27"/>
      <c r="O35" s="27"/>
      <c r="P35" s="27"/>
      <c r="Q35" s="28"/>
      <c r="R35" s="28"/>
      <c r="S35" s="28"/>
      <c r="T35" s="27">
        <v>60</v>
      </c>
      <c r="U35" s="27">
        <v>57.9</v>
      </c>
      <c r="V35" s="27">
        <f t="shared" si="0"/>
        <v>96.5</v>
      </c>
      <c r="W35" s="28"/>
      <c r="X35" s="28"/>
      <c r="Y35" s="28" t="str">
        <f t="shared" si="1"/>
        <v/>
      </c>
      <c r="Z35" s="27"/>
      <c r="AA35" s="27"/>
      <c r="AB35" s="27"/>
      <c r="AC35" s="28"/>
      <c r="AD35" s="28"/>
      <c r="AE35" s="28"/>
      <c r="AF35" s="27"/>
      <c r="AG35" s="27"/>
      <c r="AH35" s="27"/>
    </row>
    <row r="36" spans="2:34" ht="66.75" customHeight="1">
      <c r="B36" s="24">
        <v>2008</v>
      </c>
      <c r="C36" s="24" t="s">
        <v>48</v>
      </c>
      <c r="D36" s="24" t="s">
        <v>207</v>
      </c>
      <c r="E36" s="24" t="s">
        <v>208</v>
      </c>
      <c r="F36" s="24" t="s">
        <v>209</v>
      </c>
      <c r="G36" s="24" t="s">
        <v>44</v>
      </c>
      <c r="H36" s="24" t="s">
        <v>210</v>
      </c>
      <c r="I36" s="2" t="s">
        <v>211</v>
      </c>
      <c r="J36" s="25" t="s">
        <v>282</v>
      </c>
      <c r="K36" s="29"/>
      <c r="L36" s="29"/>
      <c r="M36" s="29"/>
      <c r="N36" s="27"/>
      <c r="O36" s="27"/>
      <c r="P36" s="27"/>
      <c r="Q36" s="28"/>
      <c r="R36" s="28"/>
      <c r="S36" s="28"/>
      <c r="T36" s="27"/>
      <c r="U36" s="27"/>
      <c r="V36" s="27" t="str">
        <f t="shared" si="0"/>
        <v/>
      </c>
      <c r="W36" s="28"/>
      <c r="X36" s="28"/>
      <c r="Y36" s="28" t="str">
        <f t="shared" si="1"/>
        <v/>
      </c>
      <c r="Z36" s="27"/>
      <c r="AA36" s="27"/>
      <c r="AB36" s="27"/>
      <c r="AC36" s="28"/>
      <c r="AD36" s="28"/>
      <c r="AE36" s="28"/>
      <c r="AF36" s="27"/>
      <c r="AG36" s="27"/>
      <c r="AH36" s="27"/>
    </row>
    <row r="37" spans="2:34" ht="66.75" customHeight="1">
      <c r="B37" s="24">
        <v>2008</v>
      </c>
      <c r="C37" s="24" t="s">
        <v>48</v>
      </c>
      <c r="D37" s="24" t="s">
        <v>212</v>
      </c>
      <c r="E37" s="24" t="s">
        <v>213</v>
      </c>
      <c r="F37" s="24" t="s">
        <v>214</v>
      </c>
      <c r="G37" s="24" t="s">
        <v>44</v>
      </c>
      <c r="H37" s="24" t="s">
        <v>50</v>
      </c>
      <c r="I37" s="2" t="s">
        <v>178</v>
      </c>
      <c r="J37" s="25" t="s">
        <v>283</v>
      </c>
      <c r="K37" s="29"/>
      <c r="L37" s="29"/>
      <c r="M37" s="29"/>
      <c r="N37" s="27"/>
      <c r="O37" s="27"/>
      <c r="P37" s="27"/>
      <c r="Q37" s="28"/>
      <c r="R37" s="28"/>
      <c r="S37" s="28"/>
      <c r="T37" s="27"/>
      <c r="U37" s="27"/>
      <c r="V37" s="27" t="str">
        <f t="shared" si="0"/>
        <v/>
      </c>
      <c r="W37" s="28"/>
      <c r="X37" s="28"/>
      <c r="Y37" s="28" t="str">
        <f t="shared" si="1"/>
        <v/>
      </c>
      <c r="Z37" s="27"/>
      <c r="AA37" s="27"/>
      <c r="AB37" s="27"/>
      <c r="AC37" s="28"/>
      <c r="AD37" s="28"/>
      <c r="AE37" s="28"/>
      <c r="AF37" s="27"/>
      <c r="AG37" s="27"/>
      <c r="AH37" s="27"/>
    </row>
    <row r="38" spans="2:34" ht="97.5" customHeight="1">
      <c r="B38" s="24">
        <v>2008</v>
      </c>
      <c r="C38" s="24" t="s">
        <v>48</v>
      </c>
      <c r="D38" s="24" t="s">
        <v>215</v>
      </c>
      <c r="E38" s="24" t="s">
        <v>216</v>
      </c>
      <c r="F38" s="24" t="s">
        <v>217</v>
      </c>
      <c r="G38" s="24" t="s">
        <v>44</v>
      </c>
      <c r="H38" s="24" t="s">
        <v>199</v>
      </c>
      <c r="I38" s="2" t="s">
        <v>218</v>
      </c>
      <c r="J38" s="25" t="s">
        <v>283</v>
      </c>
      <c r="K38" s="29"/>
      <c r="L38" s="29"/>
      <c r="M38" s="29"/>
      <c r="N38" s="27"/>
      <c r="O38" s="27"/>
      <c r="P38" s="27"/>
      <c r="Q38" s="28"/>
      <c r="R38" s="28"/>
      <c r="S38" s="28"/>
      <c r="T38" s="27"/>
      <c r="U38" s="27"/>
      <c r="V38" s="27" t="str">
        <f t="shared" si="0"/>
        <v/>
      </c>
      <c r="W38" s="28"/>
      <c r="X38" s="28"/>
      <c r="Y38" s="28" t="str">
        <f t="shared" si="1"/>
        <v/>
      </c>
      <c r="Z38" s="27"/>
      <c r="AA38" s="27"/>
      <c r="AB38" s="27"/>
      <c r="AC38" s="28"/>
      <c r="AD38" s="28"/>
      <c r="AE38" s="28"/>
      <c r="AF38" s="27"/>
      <c r="AG38" s="27"/>
      <c r="AH38" s="27"/>
    </row>
    <row r="39" spans="2:34" ht="66.75" customHeight="1">
      <c r="B39" s="24">
        <v>2008</v>
      </c>
      <c r="C39" s="24" t="s">
        <v>48</v>
      </c>
      <c r="D39" s="24" t="s">
        <v>219</v>
      </c>
      <c r="E39" s="24" t="s">
        <v>219</v>
      </c>
      <c r="F39" s="24" t="s">
        <v>220</v>
      </c>
      <c r="G39" s="24" t="s">
        <v>44</v>
      </c>
      <c r="H39" s="24" t="s">
        <v>50</v>
      </c>
      <c r="I39" s="2" t="s">
        <v>221</v>
      </c>
      <c r="J39" s="25" t="s">
        <v>281</v>
      </c>
      <c r="K39" s="29"/>
      <c r="L39" s="29"/>
      <c r="M39" s="29"/>
      <c r="N39" s="27"/>
      <c r="O39" s="27"/>
      <c r="P39" s="27"/>
      <c r="Q39" s="28"/>
      <c r="R39" s="28"/>
      <c r="S39" s="28"/>
      <c r="T39" s="27"/>
      <c r="U39" s="27"/>
      <c r="V39" s="27" t="str">
        <f t="shared" si="0"/>
        <v/>
      </c>
      <c r="W39" s="28"/>
      <c r="X39" s="28"/>
      <c r="Y39" s="28" t="str">
        <f t="shared" si="1"/>
        <v/>
      </c>
      <c r="Z39" s="27"/>
      <c r="AA39" s="27"/>
      <c r="AB39" s="27"/>
      <c r="AC39" s="28"/>
      <c r="AD39" s="28"/>
      <c r="AE39" s="28"/>
      <c r="AF39" s="27"/>
      <c r="AG39" s="27"/>
      <c r="AH39" s="27"/>
    </row>
    <row r="40" spans="2:34" ht="186.75" customHeight="1">
      <c r="B40" s="24">
        <v>2008</v>
      </c>
      <c r="C40" s="24" t="s">
        <v>48</v>
      </c>
      <c r="D40" s="24" t="s">
        <v>222</v>
      </c>
      <c r="E40" s="24" t="s">
        <v>223</v>
      </c>
      <c r="F40" s="24" t="s">
        <v>224</v>
      </c>
      <c r="G40" s="24" t="s">
        <v>44</v>
      </c>
      <c r="H40" s="24" t="s">
        <v>41</v>
      </c>
      <c r="I40" s="2" t="s">
        <v>221</v>
      </c>
      <c r="J40" s="25" t="s">
        <v>283</v>
      </c>
      <c r="K40" s="29"/>
      <c r="L40" s="29"/>
      <c r="M40" s="29"/>
      <c r="N40" s="27"/>
      <c r="O40" s="27"/>
      <c r="P40" s="27"/>
      <c r="Q40" s="28"/>
      <c r="R40" s="28"/>
      <c r="S40" s="28"/>
      <c r="T40" s="27"/>
      <c r="U40" s="27"/>
      <c r="V40" s="27" t="str">
        <f t="shared" si="0"/>
        <v/>
      </c>
      <c r="W40" s="28"/>
      <c r="X40" s="28"/>
      <c r="Y40" s="28" t="str">
        <f t="shared" si="1"/>
        <v/>
      </c>
      <c r="Z40" s="27"/>
      <c r="AA40" s="27"/>
      <c r="AB40" s="27"/>
      <c r="AC40" s="28"/>
      <c r="AD40" s="28"/>
      <c r="AE40" s="28"/>
      <c r="AF40" s="27"/>
      <c r="AG40" s="27"/>
      <c r="AH40" s="27"/>
    </row>
    <row r="41" spans="2:34" ht="186.75" customHeight="1">
      <c r="B41" s="24">
        <v>2008</v>
      </c>
      <c r="C41" s="24" t="s">
        <v>48</v>
      </c>
      <c r="D41" s="24" t="s">
        <v>225</v>
      </c>
      <c r="E41" s="24" t="s">
        <v>226</v>
      </c>
      <c r="F41" s="24" t="s">
        <v>227</v>
      </c>
      <c r="G41" s="24" t="s">
        <v>44</v>
      </c>
      <c r="H41" s="24" t="s">
        <v>50</v>
      </c>
      <c r="I41" s="2" t="s">
        <v>228</v>
      </c>
      <c r="J41" s="25" t="s">
        <v>283</v>
      </c>
      <c r="K41" s="29"/>
      <c r="L41" s="29"/>
      <c r="M41" s="29"/>
      <c r="N41" s="27"/>
      <c r="O41" s="27"/>
      <c r="P41" s="27"/>
      <c r="Q41" s="28"/>
      <c r="R41" s="28"/>
      <c r="S41" s="28"/>
      <c r="T41" s="27"/>
      <c r="U41" s="27"/>
      <c r="V41" s="27" t="str">
        <f t="shared" si="0"/>
        <v/>
      </c>
      <c r="W41" s="28"/>
      <c r="X41" s="28"/>
      <c r="Y41" s="28" t="str">
        <f t="shared" si="1"/>
        <v/>
      </c>
      <c r="Z41" s="27"/>
      <c r="AA41" s="27"/>
      <c r="AB41" s="27"/>
      <c r="AC41" s="28"/>
      <c r="AD41" s="28"/>
      <c r="AE41" s="28"/>
      <c r="AF41" s="27"/>
      <c r="AG41" s="27"/>
      <c r="AH41" s="27"/>
    </row>
    <row r="42" spans="2:34" ht="186.75" customHeight="1">
      <c r="B42" s="24">
        <v>2008</v>
      </c>
      <c r="C42" s="24" t="s">
        <v>48</v>
      </c>
      <c r="D42" s="24" t="s">
        <v>229</v>
      </c>
      <c r="E42" s="24" t="s">
        <v>230</v>
      </c>
      <c r="F42" s="24" t="s">
        <v>231</v>
      </c>
      <c r="G42" s="24" t="s">
        <v>44</v>
      </c>
      <c r="H42" s="24" t="s">
        <v>50</v>
      </c>
      <c r="I42" s="2" t="s">
        <v>221</v>
      </c>
      <c r="J42" s="25" t="s">
        <v>283</v>
      </c>
      <c r="K42" s="29"/>
      <c r="L42" s="29"/>
      <c r="M42" s="29"/>
      <c r="N42" s="27"/>
      <c r="O42" s="27"/>
      <c r="P42" s="27"/>
      <c r="Q42" s="28"/>
      <c r="R42" s="28"/>
      <c r="S42" s="28"/>
      <c r="T42" s="27"/>
      <c r="U42" s="27"/>
      <c r="V42" s="27" t="str">
        <f t="shared" si="0"/>
        <v/>
      </c>
      <c r="W42" s="28"/>
      <c r="X42" s="28"/>
      <c r="Y42" s="28" t="str">
        <f t="shared" si="1"/>
        <v/>
      </c>
      <c r="Z42" s="27"/>
      <c r="AA42" s="27"/>
      <c r="AB42" s="27"/>
      <c r="AC42" s="28"/>
      <c r="AD42" s="28"/>
      <c r="AE42" s="28"/>
      <c r="AF42" s="27"/>
      <c r="AG42" s="27"/>
      <c r="AH42" s="27"/>
    </row>
    <row r="43" spans="2:34" ht="186.75" customHeight="1">
      <c r="B43" s="24">
        <v>2008</v>
      </c>
      <c r="C43" s="24" t="s">
        <v>48</v>
      </c>
      <c r="D43" s="24" t="s">
        <v>232</v>
      </c>
      <c r="E43" s="24" t="s">
        <v>233</v>
      </c>
      <c r="F43" s="24" t="s">
        <v>234</v>
      </c>
      <c r="G43" s="24" t="s">
        <v>44</v>
      </c>
      <c r="H43" s="24" t="s">
        <v>210</v>
      </c>
      <c r="I43" s="2" t="s">
        <v>221</v>
      </c>
      <c r="J43" s="25" t="s">
        <v>283</v>
      </c>
      <c r="K43" s="29"/>
      <c r="L43" s="29"/>
      <c r="M43" s="29"/>
      <c r="N43" s="27"/>
      <c r="O43" s="27"/>
      <c r="P43" s="27"/>
      <c r="Q43" s="28"/>
      <c r="R43" s="28"/>
      <c r="S43" s="28"/>
      <c r="T43" s="27"/>
      <c r="U43" s="27"/>
      <c r="V43" s="27" t="str">
        <f t="shared" si="0"/>
        <v/>
      </c>
      <c r="W43" s="28"/>
      <c r="X43" s="28"/>
      <c r="Y43" s="28" t="str">
        <f t="shared" si="1"/>
        <v/>
      </c>
      <c r="Z43" s="27"/>
      <c r="AA43" s="27"/>
      <c r="AB43" s="27"/>
      <c r="AC43" s="28"/>
      <c r="AD43" s="28"/>
      <c r="AE43" s="28"/>
      <c r="AF43" s="27"/>
      <c r="AG43" s="27"/>
      <c r="AH43" s="27"/>
    </row>
    <row r="44" spans="2:34" ht="186.75" customHeight="1">
      <c r="B44" s="24">
        <v>2008</v>
      </c>
      <c r="C44" s="24" t="s">
        <v>48</v>
      </c>
      <c r="D44" s="24" t="s">
        <v>235</v>
      </c>
      <c r="E44" s="24" t="s">
        <v>236</v>
      </c>
      <c r="F44" s="24" t="s">
        <v>237</v>
      </c>
      <c r="G44" s="24" t="s">
        <v>44</v>
      </c>
      <c r="H44" s="24" t="s">
        <v>210</v>
      </c>
      <c r="I44" s="2" t="s">
        <v>221</v>
      </c>
      <c r="J44" s="25" t="s">
        <v>283</v>
      </c>
      <c r="K44" s="29"/>
      <c r="L44" s="29"/>
      <c r="M44" s="29"/>
      <c r="N44" s="27"/>
      <c r="O44" s="27"/>
      <c r="P44" s="27"/>
      <c r="Q44" s="28"/>
      <c r="R44" s="28"/>
      <c r="S44" s="28"/>
      <c r="T44" s="27"/>
      <c r="U44" s="27"/>
      <c r="V44" s="27" t="str">
        <f t="shared" si="0"/>
        <v/>
      </c>
      <c r="W44" s="28"/>
      <c r="X44" s="28"/>
      <c r="Y44" s="28" t="str">
        <f t="shared" si="1"/>
        <v/>
      </c>
      <c r="Z44" s="27"/>
      <c r="AA44" s="27"/>
      <c r="AB44" s="27"/>
      <c r="AC44" s="28"/>
      <c r="AD44" s="28"/>
      <c r="AE44" s="28"/>
      <c r="AF44" s="27"/>
      <c r="AG44" s="27"/>
      <c r="AH44" s="27"/>
    </row>
    <row r="45" spans="2:34" ht="186.75" customHeight="1">
      <c r="B45" s="24">
        <v>2008</v>
      </c>
      <c r="C45" s="24" t="s">
        <v>48</v>
      </c>
      <c r="D45" s="24" t="s">
        <v>238</v>
      </c>
      <c r="E45" s="24" t="s">
        <v>239</v>
      </c>
      <c r="F45" s="24" t="s">
        <v>240</v>
      </c>
      <c r="G45" s="24" t="s">
        <v>44</v>
      </c>
      <c r="H45" s="24" t="s">
        <v>241</v>
      </c>
      <c r="I45" s="2" t="s">
        <v>221</v>
      </c>
      <c r="J45" s="25" t="s">
        <v>275</v>
      </c>
      <c r="K45" s="29"/>
      <c r="L45" s="29"/>
      <c r="M45" s="29"/>
      <c r="N45" s="27"/>
      <c r="O45" s="27"/>
      <c r="P45" s="27"/>
      <c r="Q45" s="28"/>
      <c r="R45" s="28"/>
      <c r="S45" s="28"/>
      <c r="T45" s="27">
        <v>100</v>
      </c>
      <c r="U45" s="27">
        <v>95.5</v>
      </c>
      <c r="V45" s="27">
        <f t="shared" si="0"/>
        <v>95.5</v>
      </c>
      <c r="W45" s="28">
        <v>100</v>
      </c>
      <c r="X45" s="28">
        <v>100</v>
      </c>
      <c r="Y45" s="28">
        <f t="shared" si="1"/>
        <v>100</v>
      </c>
      <c r="Z45" s="27"/>
      <c r="AA45" s="27"/>
      <c r="AB45" s="27"/>
      <c r="AC45" s="28"/>
      <c r="AD45" s="28"/>
      <c r="AE45" s="28"/>
      <c r="AF45" s="27"/>
      <c r="AG45" s="27"/>
      <c r="AH45" s="27"/>
    </row>
    <row r="46" spans="2:34" ht="186.75" customHeight="1">
      <c r="B46" s="24">
        <v>2008</v>
      </c>
      <c r="C46" s="24" t="s">
        <v>48</v>
      </c>
      <c r="D46" s="24" t="s">
        <v>242</v>
      </c>
      <c r="E46" s="24" t="s">
        <v>242</v>
      </c>
      <c r="F46" s="24" t="s">
        <v>243</v>
      </c>
      <c r="G46" s="24" t="s">
        <v>44</v>
      </c>
      <c r="H46" s="24" t="s">
        <v>41</v>
      </c>
      <c r="I46" s="2" t="s">
        <v>221</v>
      </c>
      <c r="J46" s="25" t="s">
        <v>272</v>
      </c>
      <c r="K46" s="29"/>
      <c r="L46" s="29"/>
      <c r="M46" s="29"/>
      <c r="N46" s="27"/>
      <c r="O46" s="27"/>
      <c r="P46" s="27"/>
      <c r="Q46" s="28"/>
      <c r="R46" s="28"/>
      <c r="S46" s="28"/>
      <c r="T46" s="27">
        <v>95</v>
      </c>
      <c r="U46" s="27">
        <v>110</v>
      </c>
      <c r="V46" s="27">
        <f t="shared" si="0"/>
        <v>115.78947368421053</v>
      </c>
      <c r="W46" s="28">
        <v>95</v>
      </c>
      <c r="X46" s="28">
        <v>85</v>
      </c>
      <c r="Y46" s="28">
        <f t="shared" ref="Y46" si="2">IF(AND(X46&lt;&gt;0,W46&lt;&gt;0),X46/W46*100,"")</f>
        <v>89.473684210526315</v>
      </c>
      <c r="Z46" s="27"/>
      <c r="AA46" s="27"/>
      <c r="AB46" s="27"/>
      <c r="AC46" s="28"/>
      <c r="AD46" s="28"/>
      <c r="AE46" s="28"/>
      <c r="AF46" s="27"/>
      <c r="AG46" s="27"/>
      <c r="AH46" s="27"/>
    </row>
    <row r="47" spans="2:34" ht="186.75" customHeight="1">
      <c r="B47" s="24">
        <v>2008</v>
      </c>
      <c r="C47" s="24" t="s">
        <v>48</v>
      </c>
      <c r="D47" s="24" t="s">
        <v>244</v>
      </c>
      <c r="E47" s="24" t="s">
        <v>245</v>
      </c>
      <c r="F47" s="24" t="s">
        <v>246</v>
      </c>
      <c r="G47" s="24" t="s">
        <v>44</v>
      </c>
      <c r="H47" s="24" t="s">
        <v>50</v>
      </c>
      <c r="I47" s="2" t="s">
        <v>228</v>
      </c>
      <c r="J47" s="25" t="s">
        <v>271</v>
      </c>
      <c r="K47" s="29"/>
      <c r="L47" s="29"/>
      <c r="M47" s="29"/>
      <c r="N47" s="27"/>
      <c r="O47" s="27"/>
      <c r="P47" s="27"/>
      <c r="Q47" s="28"/>
      <c r="R47" s="28"/>
      <c r="S47" s="28"/>
      <c r="T47" s="27">
        <v>100</v>
      </c>
      <c r="U47" s="27">
        <v>117.9</v>
      </c>
      <c r="V47" s="27">
        <f t="shared" si="0"/>
        <v>117.9</v>
      </c>
      <c r="W47" s="28">
        <v>100</v>
      </c>
      <c r="X47" s="28">
        <v>86.8</v>
      </c>
      <c r="Y47" s="28">
        <f t="shared" si="1"/>
        <v>86.8</v>
      </c>
      <c r="Z47" s="27"/>
      <c r="AA47" s="27"/>
      <c r="AB47" s="27"/>
      <c r="AC47" s="28"/>
      <c r="AD47" s="28"/>
      <c r="AE47" s="28"/>
      <c r="AF47" s="27"/>
      <c r="AG47" s="27"/>
      <c r="AH47" s="27"/>
    </row>
    <row r="48" spans="2:34" ht="186.75" customHeight="1">
      <c r="B48" s="24">
        <v>2008</v>
      </c>
      <c r="C48" s="24" t="s">
        <v>48</v>
      </c>
      <c r="D48" s="24" t="s">
        <v>247</v>
      </c>
      <c r="E48" s="24" t="s">
        <v>248</v>
      </c>
      <c r="F48" s="24" t="s">
        <v>249</v>
      </c>
      <c r="G48" s="24" t="s">
        <v>44</v>
      </c>
      <c r="H48" s="24" t="s">
        <v>210</v>
      </c>
      <c r="I48" s="2" t="s">
        <v>221</v>
      </c>
      <c r="J48" s="25" t="s">
        <v>283</v>
      </c>
      <c r="K48" s="29"/>
      <c r="L48" s="29"/>
      <c r="M48" s="29"/>
      <c r="N48" s="27"/>
      <c r="O48" s="27"/>
      <c r="P48" s="27"/>
      <c r="Q48" s="28"/>
      <c r="R48" s="28"/>
      <c r="S48" s="28"/>
      <c r="T48" s="27"/>
      <c r="U48" s="27"/>
      <c r="V48" s="27" t="str">
        <f t="shared" si="0"/>
        <v/>
      </c>
      <c r="W48" s="28"/>
      <c r="X48" s="28"/>
      <c r="Y48" s="28" t="str">
        <f t="shared" si="1"/>
        <v/>
      </c>
      <c r="Z48" s="27"/>
      <c r="AA48" s="27"/>
      <c r="AB48" s="27"/>
      <c r="AC48" s="28"/>
      <c r="AD48" s="28"/>
      <c r="AE48" s="28"/>
      <c r="AF48" s="27"/>
      <c r="AG48" s="27"/>
      <c r="AH48" s="27"/>
    </row>
    <row r="49" spans="2:34" ht="186.75" customHeight="1">
      <c r="B49" s="34">
        <v>2010</v>
      </c>
      <c r="C49" s="34" t="s">
        <v>258</v>
      </c>
      <c r="D49" s="34" t="s">
        <v>259</v>
      </c>
      <c r="E49" s="34" t="s">
        <v>265</v>
      </c>
      <c r="F49" s="34" t="s">
        <v>261</v>
      </c>
      <c r="G49" s="34" t="s">
        <v>44</v>
      </c>
      <c r="H49" s="34" t="s">
        <v>50</v>
      </c>
      <c r="I49" s="35" t="s">
        <v>260</v>
      </c>
      <c r="J49" s="36"/>
      <c r="K49" s="29"/>
      <c r="L49" s="29"/>
      <c r="M49" s="29"/>
      <c r="N49" s="27"/>
      <c r="O49" s="27"/>
      <c r="P49" s="27"/>
      <c r="Q49" s="28"/>
      <c r="R49" s="28"/>
      <c r="S49" s="28"/>
      <c r="T49" s="27">
        <v>70</v>
      </c>
      <c r="U49" s="27">
        <v>87.5</v>
      </c>
      <c r="V49" s="27">
        <f t="shared" si="0"/>
        <v>125</v>
      </c>
      <c r="W49" s="28">
        <v>70</v>
      </c>
      <c r="X49" s="28">
        <v>82.81</v>
      </c>
      <c r="Y49" s="28">
        <f t="shared" si="1"/>
        <v>118.30000000000001</v>
      </c>
      <c r="Z49" s="27"/>
      <c r="AA49" s="27"/>
      <c r="AB49" s="27"/>
      <c r="AC49" s="28"/>
      <c r="AD49" s="28"/>
      <c r="AE49" s="28"/>
      <c r="AF49" s="27"/>
      <c r="AG49" s="27"/>
      <c r="AH49" s="27"/>
    </row>
    <row r="50" spans="2:34" ht="186.75" customHeight="1">
      <c r="B50" s="34">
        <v>2010</v>
      </c>
      <c r="C50" s="34" t="s">
        <v>258</v>
      </c>
      <c r="D50" s="34" t="s">
        <v>263</v>
      </c>
      <c r="E50" s="34" t="s">
        <v>266</v>
      </c>
      <c r="F50" s="34" t="s">
        <v>264</v>
      </c>
      <c r="G50" s="34" t="s">
        <v>44</v>
      </c>
      <c r="H50" s="34" t="s">
        <v>50</v>
      </c>
      <c r="I50" s="35" t="s">
        <v>267</v>
      </c>
      <c r="J50" s="36"/>
      <c r="K50" s="29"/>
      <c r="L50" s="29"/>
      <c r="M50" s="29"/>
      <c r="N50" s="27"/>
      <c r="O50" s="27"/>
      <c r="P50" s="27"/>
      <c r="Q50" s="28"/>
      <c r="R50" s="28"/>
      <c r="S50" s="28"/>
      <c r="T50" s="27">
        <v>70</v>
      </c>
      <c r="U50" s="27">
        <v>88.7</v>
      </c>
      <c r="V50" s="27">
        <f t="shared" si="0"/>
        <v>126.71428571428571</v>
      </c>
      <c r="W50" s="28">
        <v>70</v>
      </c>
      <c r="X50" s="28">
        <v>94.25</v>
      </c>
      <c r="Y50" s="28">
        <f t="shared" si="1"/>
        <v>134.64285714285717</v>
      </c>
      <c r="Z50" s="27"/>
      <c r="AA50" s="27"/>
      <c r="AB50" s="27"/>
      <c r="AC50" s="28"/>
      <c r="AD50" s="28"/>
      <c r="AE50" s="28"/>
      <c r="AF50" s="27"/>
      <c r="AG50" s="27"/>
      <c r="AH50" s="27"/>
    </row>
    <row r="51" spans="2:34" ht="186.75" customHeight="1">
      <c r="B51" s="34">
        <v>2010</v>
      </c>
      <c r="C51" s="34" t="s">
        <v>258</v>
      </c>
      <c r="D51" s="34" t="s">
        <v>268</v>
      </c>
      <c r="E51" s="34" t="s">
        <v>285</v>
      </c>
      <c r="F51" s="34" t="s">
        <v>269</v>
      </c>
      <c r="G51" s="34" t="s">
        <v>44</v>
      </c>
      <c r="H51" s="34" t="s">
        <v>270</v>
      </c>
      <c r="I51" s="2" t="s">
        <v>289</v>
      </c>
      <c r="J51" s="36"/>
      <c r="K51" s="29"/>
      <c r="L51" s="29"/>
      <c r="M51" s="29"/>
      <c r="N51" s="27"/>
      <c r="O51" s="27"/>
      <c r="P51" s="27"/>
      <c r="Q51" s="28"/>
      <c r="R51" s="28"/>
      <c r="S51" s="28"/>
      <c r="T51" s="27">
        <v>60</v>
      </c>
      <c r="U51" s="27">
        <v>56.6</v>
      </c>
      <c r="V51" s="27">
        <f t="shared" si="0"/>
        <v>94.333333333333343</v>
      </c>
      <c r="W51" s="28">
        <v>60</v>
      </c>
      <c r="X51" s="28">
        <v>66.260000000000005</v>
      </c>
      <c r="Y51" s="28">
        <f t="shared" si="1"/>
        <v>110.43333333333334</v>
      </c>
      <c r="Z51" s="27"/>
      <c r="AA51" s="27"/>
      <c r="AB51" s="27"/>
      <c r="AC51" s="28"/>
      <c r="AD51" s="28"/>
      <c r="AE51" s="28"/>
      <c r="AF51" s="27"/>
      <c r="AG51" s="27"/>
      <c r="AH51" s="27"/>
    </row>
    <row r="52" spans="2:34" ht="186.75" customHeight="1">
      <c r="B52" s="34">
        <v>2010</v>
      </c>
      <c r="C52" s="34" t="s">
        <v>258</v>
      </c>
      <c r="D52" s="34" t="s">
        <v>273</v>
      </c>
      <c r="E52" s="34" t="s">
        <v>286</v>
      </c>
      <c r="F52" s="34" t="s">
        <v>274</v>
      </c>
      <c r="G52" s="34" t="s">
        <v>44</v>
      </c>
      <c r="H52" s="34" t="s">
        <v>270</v>
      </c>
      <c r="I52" s="2" t="s">
        <v>290</v>
      </c>
      <c r="J52" s="36"/>
      <c r="K52" s="29"/>
      <c r="L52" s="29"/>
      <c r="M52" s="29"/>
      <c r="N52" s="27"/>
      <c r="O52" s="27"/>
      <c r="P52" s="27"/>
      <c r="Q52" s="28"/>
      <c r="R52" s="28"/>
      <c r="S52" s="28"/>
      <c r="T52" s="27">
        <v>60</v>
      </c>
      <c r="U52" s="27">
        <v>84.7</v>
      </c>
      <c r="V52" s="27">
        <f t="shared" si="0"/>
        <v>141.16666666666666</v>
      </c>
      <c r="W52" s="28">
        <v>60</v>
      </c>
      <c r="X52" s="28">
        <v>100</v>
      </c>
      <c r="Y52" s="28">
        <f t="shared" si="1"/>
        <v>166.66666666666669</v>
      </c>
      <c r="Z52" s="27"/>
      <c r="AA52" s="27"/>
      <c r="AB52" s="27"/>
      <c r="AC52" s="28"/>
      <c r="AD52" s="28"/>
      <c r="AE52" s="28"/>
      <c r="AF52" s="27"/>
      <c r="AG52" s="27"/>
      <c r="AH52" s="27"/>
    </row>
    <row r="53" spans="2:34" ht="186.75" customHeight="1">
      <c r="B53" s="34">
        <v>2010</v>
      </c>
      <c r="C53" s="34" t="s">
        <v>258</v>
      </c>
      <c r="D53" s="34" t="s">
        <v>276</v>
      </c>
      <c r="E53" s="34" t="s">
        <v>201</v>
      </c>
      <c r="F53" s="34" t="s">
        <v>277</v>
      </c>
      <c r="G53" s="34" t="s">
        <v>44</v>
      </c>
      <c r="H53" s="34" t="s">
        <v>199</v>
      </c>
      <c r="I53" s="35" t="s">
        <v>288</v>
      </c>
      <c r="J53" s="36" t="s">
        <v>280</v>
      </c>
      <c r="K53" s="29"/>
      <c r="L53" s="29"/>
      <c r="M53" s="29"/>
      <c r="N53" s="27"/>
      <c r="O53" s="27"/>
      <c r="P53" s="27"/>
      <c r="Q53" s="28"/>
      <c r="R53" s="28"/>
      <c r="S53" s="28"/>
      <c r="T53" s="27">
        <v>70</v>
      </c>
      <c r="U53" s="27">
        <v>89.1</v>
      </c>
      <c r="V53" s="27">
        <f t="shared" si="0"/>
        <v>127.28571428571426</v>
      </c>
      <c r="W53" s="28">
        <v>70</v>
      </c>
      <c r="X53" s="28">
        <v>83.89</v>
      </c>
      <c r="Y53" s="28">
        <f t="shared" si="1"/>
        <v>119.84285714285714</v>
      </c>
      <c r="Z53" s="27"/>
      <c r="AA53" s="27"/>
      <c r="AB53" s="27"/>
      <c r="AC53" s="28"/>
      <c r="AD53" s="28"/>
      <c r="AE53" s="28"/>
      <c r="AF53" s="27"/>
      <c r="AG53" s="27"/>
      <c r="AH53" s="27"/>
    </row>
    <row r="54" spans="2:34" ht="186.75" customHeight="1">
      <c r="B54" s="34">
        <v>2010</v>
      </c>
      <c r="C54" s="34" t="s">
        <v>258</v>
      </c>
      <c r="D54" s="34" t="s">
        <v>278</v>
      </c>
      <c r="E54" s="34" t="s">
        <v>287</v>
      </c>
      <c r="F54" s="34" t="s">
        <v>279</v>
      </c>
      <c r="G54" s="34" t="s">
        <v>44</v>
      </c>
      <c r="H54" s="34" t="s">
        <v>262</v>
      </c>
      <c r="I54" s="2" t="s">
        <v>111</v>
      </c>
      <c r="J54" s="36"/>
      <c r="K54" s="29"/>
      <c r="L54" s="29"/>
      <c r="M54" s="29"/>
      <c r="N54" s="27"/>
      <c r="O54" s="27"/>
      <c r="P54" s="27"/>
      <c r="Q54" s="28"/>
      <c r="R54" s="28"/>
      <c r="S54" s="28"/>
      <c r="T54" s="27">
        <v>7500</v>
      </c>
      <c r="U54" s="27">
        <v>1605.2</v>
      </c>
      <c r="V54" s="27">
        <f t="shared" si="0"/>
        <v>21.402666666666669</v>
      </c>
      <c r="W54" s="28">
        <v>4000</v>
      </c>
      <c r="X54" s="28">
        <v>2827</v>
      </c>
      <c r="Y54" s="28">
        <f t="shared" si="1"/>
        <v>70.674999999999997</v>
      </c>
      <c r="Z54" s="27"/>
      <c r="AA54" s="27"/>
      <c r="AB54" s="27"/>
      <c r="AC54" s="28"/>
      <c r="AD54" s="28"/>
      <c r="AE54" s="28"/>
      <c r="AF54" s="27"/>
      <c r="AG54" s="27"/>
      <c r="AH54" s="27"/>
    </row>
    <row r="55" spans="2:34" ht="186.75" customHeight="1">
      <c r="B55" s="24">
        <v>2010</v>
      </c>
      <c r="C55" s="24" t="s">
        <v>39</v>
      </c>
      <c r="D55" s="24" t="s">
        <v>152</v>
      </c>
      <c r="E55" s="24" t="s">
        <v>37</v>
      </c>
      <c r="F55" s="24" t="s">
        <v>115</v>
      </c>
      <c r="G55" s="33" t="s">
        <v>40</v>
      </c>
      <c r="H55" s="33" t="s">
        <v>20</v>
      </c>
      <c r="I55" s="2" t="s">
        <v>114</v>
      </c>
      <c r="J55" s="25" t="s">
        <v>55</v>
      </c>
      <c r="K55" s="29"/>
      <c r="L55" s="29"/>
      <c r="M55" s="29"/>
      <c r="N55" s="27"/>
      <c r="O55" s="27"/>
      <c r="P55" s="27"/>
      <c r="Q55" s="28"/>
      <c r="R55" s="28"/>
      <c r="S55" s="28"/>
      <c r="T55" s="27">
        <v>35</v>
      </c>
      <c r="U55" s="27">
        <v>64.8</v>
      </c>
      <c r="V55" s="27">
        <f t="shared" si="0"/>
        <v>185.14285714285714</v>
      </c>
      <c r="W55" s="28">
        <v>35</v>
      </c>
      <c r="X55" s="28">
        <v>32.4</v>
      </c>
      <c r="Y55" s="28">
        <f t="shared" si="1"/>
        <v>92.571428571428569</v>
      </c>
      <c r="Z55" s="27">
        <v>35</v>
      </c>
      <c r="AA55" s="27">
        <v>93.54</v>
      </c>
      <c r="AB55" s="27">
        <f t="shared" ref="AB55:AB65" si="3">IF(AND(AA55&lt;&gt;0,Z55&lt;&gt;0),AA55/Z55*100,"")</f>
        <v>267.25714285714287</v>
      </c>
      <c r="AC55" s="28">
        <v>35</v>
      </c>
      <c r="AD55" s="28">
        <v>0</v>
      </c>
      <c r="AE55" s="28" t="str">
        <f t="shared" ref="AE55:AE60" si="4">IF(AND(AD55&lt;&gt;0,AC55&lt;&gt;0),AD55/AC55*100,"")</f>
        <v/>
      </c>
      <c r="AF55" s="27"/>
      <c r="AG55" s="27"/>
      <c r="AH55" s="27" t="str">
        <f t="shared" ref="AH55:AH84" si="5">IF(AND(AG55&lt;&gt;0,AF55&lt;&gt;0),AG55/AF55*100,"")</f>
        <v/>
      </c>
    </row>
    <row r="56" spans="2:34" ht="186.75" customHeight="1">
      <c r="B56" s="24">
        <v>2010</v>
      </c>
      <c r="C56" s="24" t="s">
        <v>39</v>
      </c>
      <c r="D56" s="24" t="s">
        <v>143</v>
      </c>
      <c r="E56" s="24" t="s">
        <v>143</v>
      </c>
      <c r="F56" s="24" t="s">
        <v>116</v>
      </c>
      <c r="G56" s="33" t="s">
        <v>40</v>
      </c>
      <c r="H56" s="33" t="s">
        <v>20</v>
      </c>
      <c r="I56" s="2" t="s">
        <v>113</v>
      </c>
      <c r="J56" s="25" t="s">
        <v>84</v>
      </c>
      <c r="K56" s="29"/>
      <c r="L56" s="29"/>
      <c r="M56" s="29"/>
      <c r="N56" s="27"/>
      <c r="O56" s="27"/>
      <c r="P56" s="27"/>
      <c r="Q56" s="28"/>
      <c r="R56" s="28"/>
      <c r="S56" s="28"/>
      <c r="T56" s="27">
        <v>70</v>
      </c>
      <c r="U56" s="27">
        <v>99.6</v>
      </c>
      <c r="V56" s="27">
        <f t="shared" si="0"/>
        <v>142.28571428571428</v>
      </c>
      <c r="W56" s="28">
        <v>70</v>
      </c>
      <c r="X56" s="28">
        <v>73.209999999999994</v>
      </c>
      <c r="Y56" s="28">
        <f t="shared" si="1"/>
        <v>104.58571428571429</v>
      </c>
      <c r="Z56" s="27">
        <v>75</v>
      </c>
      <c r="AA56" s="27">
        <v>6.69</v>
      </c>
      <c r="AB56" s="27">
        <f t="shared" si="3"/>
        <v>8.92</v>
      </c>
      <c r="AC56" s="28">
        <v>75</v>
      </c>
      <c r="AD56" s="28">
        <v>0</v>
      </c>
      <c r="AE56" s="28" t="str">
        <f t="shared" si="4"/>
        <v/>
      </c>
      <c r="AF56" s="27">
        <v>72</v>
      </c>
      <c r="AG56" s="27">
        <v>92.4</v>
      </c>
      <c r="AH56" s="27">
        <f>IF(AND(AG56&lt;&gt;0,AF56&lt;&gt;0),AG56/AF56*100,"")</f>
        <v>128.33333333333334</v>
      </c>
    </row>
    <row r="57" spans="2:34" ht="186.75" customHeight="1">
      <c r="B57" s="24">
        <v>2008</v>
      </c>
      <c r="C57" s="24" t="s">
        <v>39</v>
      </c>
      <c r="D57" s="24" t="s">
        <v>30</v>
      </c>
      <c r="E57" s="24" t="s">
        <v>144</v>
      </c>
      <c r="F57" s="24" t="s">
        <v>117</v>
      </c>
      <c r="G57" s="33" t="s">
        <v>40</v>
      </c>
      <c r="H57" s="33" t="s">
        <v>41</v>
      </c>
      <c r="I57" s="2" t="s">
        <v>42</v>
      </c>
      <c r="J57" s="25" t="s">
        <v>256</v>
      </c>
      <c r="K57" s="29"/>
      <c r="L57" s="29"/>
      <c r="M57" s="29"/>
      <c r="N57" s="27"/>
      <c r="O57" s="27"/>
      <c r="P57" s="27"/>
      <c r="Q57" s="28"/>
      <c r="R57" s="28"/>
      <c r="S57" s="28"/>
      <c r="T57" s="27">
        <v>60</v>
      </c>
      <c r="U57" s="27">
        <v>77.099999999999994</v>
      </c>
      <c r="V57" s="27">
        <f t="shared" si="0"/>
        <v>128.5</v>
      </c>
      <c r="W57" s="28">
        <v>60</v>
      </c>
      <c r="X57" s="28">
        <v>76.8</v>
      </c>
      <c r="Y57" s="28">
        <f t="shared" si="1"/>
        <v>128</v>
      </c>
      <c r="Z57" s="27">
        <v>80</v>
      </c>
      <c r="AA57" s="27">
        <v>9.02</v>
      </c>
      <c r="AB57" s="27">
        <f t="shared" si="3"/>
        <v>11.274999999999999</v>
      </c>
      <c r="AC57" s="28">
        <v>80</v>
      </c>
      <c r="AD57" s="28">
        <v>0</v>
      </c>
      <c r="AE57" s="28" t="str">
        <f t="shared" si="4"/>
        <v/>
      </c>
      <c r="AF57" s="27">
        <v>75</v>
      </c>
      <c r="AG57" s="27">
        <v>83.9</v>
      </c>
      <c r="AH57" s="27">
        <f>IF(AND(AG57&lt;&gt;0,AF57&lt;&gt;0),AG57/AF57*100,"")</f>
        <v>111.86666666666667</v>
      </c>
    </row>
    <row r="58" spans="2:34" ht="186.75" customHeight="1">
      <c r="B58" s="24">
        <v>2010</v>
      </c>
      <c r="C58" s="24" t="s">
        <v>39</v>
      </c>
      <c r="D58" s="24" t="s">
        <v>31</v>
      </c>
      <c r="E58" s="24" t="s">
        <v>38</v>
      </c>
      <c r="F58" s="24" t="s">
        <v>118</v>
      </c>
      <c r="G58" s="33" t="s">
        <v>40</v>
      </c>
      <c r="H58" s="33" t="s">
        <v>20</v>
      </c>
      <c r="I58" s="2" t="s">
        <v>112</v>
      </c>
      <c r="J58" s="25" t="s">
        <v>83</v>
      </c>
      <c r="K58" s="29"/>
      <c r="L58" s="29"/>
      <c r="M58" s="29"/>
      <c r="N58" s="27"/>
      <c r="O58" s="27"/>
      <c r="P58" s="27"/>
      <c r="Q58" s="28"/>
      <c r="R58" s="28"/>
      <c r="S58" s="28"/>
      <c r="T58" s="27">
        <v>75</v>
      </c>
      <c r="U58" s="27">
        <v>100</v>
      </c>
      <c r="V58" s="27">
        <f t="shared" si="0"/>
        <v>133.33333333333331</v>
      </c>
      <c r="W58" s="28">
        <v>75</v>
      </c>
      <c r="X58" s="28">
        <v>100</v>
      </c>
      <c r="Y58" s="28">
        <f t="shared" si="1"/>
        <v>133.33333333333331</v>
      </c>
      <c r="Z58" s="27">
        <v>100</v>
      </c>
      <c r="AA58" s="27">
        <v>10.18</v>
      </c>
      <c r="AB58" s="27">
        <f t="shared" si="3"/>
        <v>10.18</v>
      </c>
      <c r="AC58" s="28">
        <v>100</v>
      </c>
      <c r="AD58" s="28">
        <v>0</v>
      </c>
      <c r="AE58" s="28" t="str">
        <f t="shared" si="4"/>
        <v/>
      </c>
      <c r="AF58" s="27">
        <v>77</v>
      </c>
      <c r="AG58" s="27">
        <v>90.7</v>
      </c>
      <c r="AH58" s="27">
        <f>IF(AND(AG58&lt;&gt;0,AF58&lt;&gt;0),AG58/AF58*100,"")</f>
        <v>117.7922077922078</v>
      </c>
    </row>
    <row r="59" spans="2:34" ht="186.75" customHeight="1">
      <c r="B59" s="24">
        <v>2010</v>
      </c>
      <c r="C59" s="24" t="s">
        <v>19</v>
      </c>
      <c r="D59" s="24" t="s">
        <v>153</v>
      </c>
      <c r="E59" s="24" t="s">
        <v>43</v>
      </c>
      <c r="F59" s="24" t="s">
        <v>119</v>
      </c>
      <c r="G59" s="33" t="s">
        <v>44</v>
      </c>
      <c r="H59" s="33" t="s">
        <v>41</v>
      </c>
      <c r="I59" s="2" t="s">
        <v>111</v>
      </c>
      <c r="J59" s="25" t="s">
        <v>85</v>
      </c>
      <c r="K59" s="29"/>
      <c r="L59" s="29"/>
      <c r="M59" s="29"/>
      <c r="N59" s="27"/>
      <c r="O59" s="27"/>
      <c r="P59" s="27"/>
      <c r="Q59" s="28"/>
      <c r="R59" s="28"/>
      <c r="S59" s="28"/>
      <c r="T59" s="27">
        <v>3056</v>
      </c>
      <c r="U59" s="27">
        <v>6953</v>
      </c>
      <c r="V59" s="27">
        <f t="shared" si="0"/>
        <v>227.5196335078534</v>
      </c>
      <c r="W59" s="28">
        <v>3400</v>
      </c>
      <c r="X59" s="28">
        <v>4162</v>
      </c>
      <c r="Y59" s="28">
        <f t="shared" si="1"/>
        <v>122.41176470588235</v>
      </c>
      <c r="Z59" s="27">
        <v>4550</v>
      </c>
      <c r="AA59" s="27">
        <v>3027</v>
      </c>
      <c r="AB59" s="27">
        <f t="shared" si="3"/>
        <v>66.527472527472526</v>
      </c>
      <c r="AC59" s="28">
        <v>4554</v>
      </c>
      <c r="AD59" s="28">
        <v>2472</v>
      </c>
      <c r="AE59" s="28">
        <f t="shared" si="4"/>
        <v>54.281949934123851</v>
      </c>
      <c r="AF59" s="27"/>
      <c r="AG59" s="27"/>
      <c r="AH59" s="27" t="str">
        <f t="shared" si="5"/>
        <v/>
      </c>
    </row>
    <row r="60" spans="2:34" ht="120.75" customHeight="1">
      <c r="B60" s="24">
        <v>2010</v>
      </c>
      <c r="C60" s="24" t="s">
        <v>19</v>
      </c>
      <c r="D60" s="24" t="s">
        <v>154</v>
      </c>
      <c r="E60" s="24" t="s">
        <v>45</v>
      </c>
      <c r="F60" s="24" t="s">
        <v>120</v>
      </c>
      <c r="G60" s="33" t="s">
        <v>44</v>
      </c>
      <c r="H60" s="33" t="s">
        <v>41</v>
      </c>
      <c r="I60" s="2" t="s">
        <v>110</v>
      </c>
      <c r="J60" s="25" t="s">
        <v>254</v>
      </c>
      <c r="K60" s="29"/>
      <c r="L60" s="29"/>
      <c r="M60" s="29"/>
      <c r="N60" s="27"/>
      <c r="O60" s="27"/>
      <c r="P60" s="27"/>
      <c r="Q60" s="28"/>
      <c r="R60" s="28"/>
      <c r="S60" s="28"/>
      <c r="T60" s="27">
        <v>5700</v>
      </c>
      <c r="U60" s="27">
        <v>7886</v>
      </c>
      <c r="V60" s="27">
        <f t="shared" si="0"/>
        <v>138.35087719298244</v>
      </c>
      <c r="W60" s="28">
        <v>5046</v>
      </c>
      <c r="X60" s="28">
        <v>8075</v>
      </c>
      <c r="Y60" s="28">
        <f t="shared" si="1"/>
        <v>160.02774474831548</v>
      </c>
      <c r="Z60" s="27">
        <v>6448</v>
      </c>
      <c r="AA60" s="27">
        <v>10251</v>
      </c>
      <c r="AB60" s="27">
        <f t="shared" si="3"/>
        <v>158.97952853598014</v>
      </c>
      <c r="AC60" s="28">
        <v>5980</v>
      </c>
      <c r="AD60" s="28">
        <v>10862</v>
      </c>
      <c r="AE60" s="28">
        <f t="shared" si="4"/>
        <v>181.63879598662206</v>
      </c>
      <c r="AF60" s="27"/>
      <c r="AG60" s="27"/>
      <c r="AH60" s="27" t="str">
        <f t="shared" si="5"/>
        <v/>
      </c>
    </row>
    <row r="61" spans="2:34" ht="113.25" customHeight="1">
      <c r="B61" s="24">
        <v>2010</v>
      </c>
      <c r="C61" s="24" t="s">
        <v>19</v>
      </c>
      <c r="D61" s="24" t="s">
        <v>155</v>
      </c>
      <c r="E61" s="24" t="s">
        <v>46</v>
      </c>
      <c r="F61" s="24" t="s">
        <v>121</v>
      </c>
      <c r="G61" s="33" t="s">
        <v>44</v>
      </c>
      <c r="H61" s="33" t="s">
        <v>41</v>
      </c>
      <c r="I61" s="2" t="s">
        <v>109</v>
      </c>
      <c r="J61" s="25" t="s">
        <v>255</v>
      </c>
      <c r="K61" s="29"/>
      <c r="L61" s="29"/>
      <c r="M61" s="29"/>
      <c r="N61" s="27"/>
      <c r="O61" s="27"/>
      <c r="P61" s="27"/>
      <c r="Q61" s="28"/>
      <c r="R61" s="28"/>
      <c r="S61" s="28"/>
      <c r="T61" s="27">
        <v>7709</v>
      </c>
      <c r="U61" s="27">
        <v>5731</v>
      </c>
      <c r="V61" s="27">
        <f t="shared" si="0"/>
        <v>74.341678557530159</v>
      </c>
      <c r="W61" s="28">
        <v>5300</v>
      </c>
      <c r="X61" s="28">
        <v>4226</v>
      </c>
      <c r="Y61" s="28">
        <f t="shared" si="1"/>
        <v>79.735849056603769</v>
      </c>
      <c r="Z61" s="27">
        <v>7827</v>
      </c>
      <c r="AA61" s="27">
        <v>5449</v>
      </c>
      <c r="AB61" s="27">
        <f t="shared" si="3"/>
        <v>69.617989012392997</v>
      </c>
      <c r="AC61" s="28"/>
      <c r="AD61" s="28"/>
      <c r="AE61" s="28" t="str">
        <f t="shared" ref="AE61:AE73" si="6">IF(AND(AD61&lt;&gt;0,AC61&lt;&gt;0),AD61/AC61*100,"")</f>
        <v/>
      </c>
      <c r="AF61" s="27"/>
      <c r="AG61" s="27"/>
      <c r="AH61" s="27" t="str">
        <f t="shared" si="5"/>
        <v/>
      </c>
    </row>
    <row r="62" spans="2:34" ht="186.75" customHeight="1">
      <c r="B62" s="24">
        <v>2010</v>
      </c>
      <c r="C62" s="24" t="s">
        <v>19</v>
      </c>
      <c r="D62" s="24" t="s">
        <v>251</v>
      </c>
      <c r="E62" s="24" t="s">
        <v>145</v>
      </c>
      <c r="F62" s="24" t="s">
        <v>122</v>
      </c>
      <c r="G62" s="33" t="s">
        <v>44</v>
      </c>
      <c r="H62" s="33" t="s">
        <v>41</v>
      </c>
      <c r="I62" s="2" t="s">
        <v>108</v>
      </c>
      <c r="J62" s="25" t="s">
        <v>250</v>
      </c>
      <c r="K62" s="29"/>
      <c r="L62" s="29"/>
      <c r="M62" s="29"/>
      <c r="N62" s="27"/>
      <c r="O62" s="27"/>
      <c r="P62" s="27"/>
      <c r="Q62" s="28"/>
      <c r="R62" s="28"/>
      <c r="S62" s="28"/>
      <c r="T62" s="27">
        <v>1189</v>
      </c>
      <c r="U62" s="27">
        <v>1746</v>
      </c>
      <c r="V62" s="27">
        <f t="shared" si="0"/>
        <v>146.84608915054667</v>
      </c>
      <c r="W62" s="28">
        <v>1700</v>
      </c>
      <c r="X62" s="28">
        <v>1445</v>
      </c>
      <c r="Y62" s="28">
        <f t="shared" si="1"/>
        <v>85</v>
      </c>
      <c r="Z62" s="27">
        <v>2426</v>
      </c>
      <c r="AA62" s="27">
        <v>2826</v>
      </c>
      <c r="AB62" s="27">
        <f t="shared" si="3"/>
        <v>116.48804616652926</v>
      </c>
      <c r="AC62" s="28">
        <v>2722</v>
      </c>
      <c r="AD62" s="28">
        <v>2641</v>
      </c>
      <c r="AE62" s="28">
        <f t="shared" si="6"/>
        <v>97.024246877296108</v>
      </c>
      <c r="AF62" s="27"/>
      <c r="AG62" s="27"/>
      <c r="AH62" s="27" t="str">
        <f t="shared" si="5"/>
        <v/>
      </c>
    </row>
    <row r="63" spans="2:34" ht="186.75" customHeight="1">
      <c r="B63" s="24">
        <v>2010</v>
      </c>
      <c r="C63" s="24" t="s">
        <v>19</v>
      </c>
      <c r="D63" s="24" t="s">
        <v>253</v>
      </c>
      <c r="E63" s="24" t="s">
        <v>78</v>
      </c>
      <c r="F63" s="24" t="s">
        <v>123</v>
      </c>
      <c r="G63" s="33" t="s">
        <v>44</v>
      </c>
      <c r="H63" s="33" t="s">
        <v>41</v>
      </c>
      <c r="I63" s="2" t="s">
        <v>47</v>
      </c>
      <c r="J63" s="25" t="s">
        <v>252</v>
      </c>
      <c r="K63" s="29"/>
      <c r="L63" s="29"/>
      <c r="M63" s="29"/>
      <c r="N63" s="27"/>
      <c r="O63" s="27"/>
      <c r="P63" s="27"/>
      <c r="Q63" s="28"/>
      <c r="R63" s="28"/>
      <c r="S63" s="28"/>
      <c r="T63" s="27">
        <v>17000</v>
      </c>
      <c r="U63" s="27">
        <v>22505</v>
      </c>
      <c r="V63" s="27">
        <f t="shared" si="0"/>
        <v>132.38235294117646</v>
      </c>
      <c r="W63" s="28">
        <v>16100</v>
      </c>
      <c r="X63" s="28">
        <v>17719</v>
      </c>
      <c r="Y63" s="28">
        <f t="shared" si="1"/>
        <v>110.05590062111801</v>
      </c>
      <c r="Z63" s="27">
        <v>21251</v>
      </c>
      <c r="AA63" s="27">
        <v>21533</v>
      </c>
      <c r="AB63" s="27">
        <f t="shared" si="3"/>
        <v>101.32699637664111</v>
      </c>
      <c r="AC63" s="28">
        <v>19141</v>
      </c>
      <c r="AD63" s="28">
        <v>22085</v>
      </c>
      <c r="AE63" s="28">
        <f t="shared" si="6"/>
        <v>115.38059662504571</v>
      </c>
      <c r="AF63" s="27"/>
      <c r="AG63" s="27"/>
      <c r="AH63" s="27" t="str">
        <f t="shared" si="5"/>
        <v/>
      </c>
    </row>
    <row r="64" spans="2:34" ht="186.75" customHeight="1">
      <c r="B64" s="24">
        <v>2010</v>
      </c>
      <c r="C64" s="24" t="s">
        <v>48</v>
      </c>
      <c r="D64" s="24" t="s">
        <v>156</v>
      </c>
      <c r="E64" s="24" t="s">
        <v>146</v>
      </c>
      <c r="F64" s="24" t="s">
        <v>124</v>
      </c>
      <c r="G64" s="33" t="s">
        <v>44</v>
      </c>
      <c r="H64" s="33" t="s">
        <v>20</v>
      </c>
      <c r="I64" s="2" t="s">
        <v>107</v>
      </c>
      <c r="J64" s="25" t="s">
        <v>86</v>
      </c>
      <c r="K64" s="29"/>
      <c r="L64" s="29"/>
      <c r="M64" s="29"/>
      <c r="N64" s="27"/>
      <c r="O64" s="27"/>
      <c r="P64" s="27"/>
      <c r="Q64" s="28"/>
      <c r="R64" s="28"/>
      <c r="S64" s="28"/>
      <c r="T64" s="27">
        <v>70</v>
      </c>
      <c r="U64" s="27">
        <v>94.9</v>
      </c>
      <c r="V64" s="27">
        <f t="shared" si="0"/>
        <v>135.57142857142858</v>
      </c>
      <c r="W64" s="28">
        <v>70</v>
      </c>
      <c r="X64" s="28">
        <v>100</v>
      </c>
      <c r="Y64" s="28">
        <f t="shared" si="1"/>
        <v>142.85714285714286</v>
      </c>
      <c r="Z64" s="27">
        <v>70</v>
      </c>
      <c r="AA64" s="27">
        <v>93</v>
      </c>
      <c r="AB64" s="27">
        <f t="shared" si="3"/>
        <v>132.85714285714286</v>
      </c>
      <c r="AC64" s="28">
        <v>70</v>
      </c>
      <c r="AD64" s="28">
        <v>90</v>
      </c>
      <c r="AE64" s="28">
        <f t="shared" si="6"/>
        <v>128.57142857142858</v>
      </c>
      <c r="AF64" s="27"/>
      <c r="AG64" s="27"/>
      <c r="AH64" s="27" t="str">
        <f t="shared" si="5"/>
        <v/>
      </c>
    </row>
    <row r="65" spans="2:34" ht="186.75" customHeight="1">
      <c r="B65" s="24">
        <v>2008</v>
      </c>
      <c r="C65" s="24" t="s">
        <v>48</v>
      </c>
      <c r="D65" s="24" t="s">
        <v>157</v>
      </c>
      <c r="E65" s="24" t="s">
        <v>49</v>
      </c>
      <c r="F65" s="24" t="s">
        <v>125</v>
      </c>
      <c r="G65" s="33" t="s">
        <v>44</v>
      </c>
      <c r="H65" s="33" t="s">
        <v>50</v>
      </c>
      <c r="I65" s="2" t="s">
        <v>51</v>
      </c>
      <c r="J65" s="25" t="s">
        <v>284</v>
      </c>
      <c r="K65" s="29"/>
      <c r="L65" s="29"/>
      <c r="M65" s="29"/>
      <c r="N65" s="27"/>
      <c r="O65" s="27"/>
      <c r="P65" s="27"/>
      <c r="Q65" s="28"/>
      <c r="R65" s="28"/>
      <c r="S65" s="28"/>
      <c r="T65" s="27">
        <v>7</v>
      </c>
      <c r="U65" s="27">
        <v>4.9000000000000004</v>
      </c>
      <c r="V65" s="27">
        <f t="shared" si="0"/>
        <v>70</v>
      </c>
      <c r="W65" s="28">
        <v>7</v>
      </c>
      <c r="X65" s="28">
        <v>7.1</v>
      </c>
      <c r="Y65" s="28">
        <f t="shared" si="1"/>
        <v>101.42857142857142</v>
      </c>
      <c r="Z65" s="27">
        <v>6</v>
      </c>
      <c r="AA65" s="27">
        <v>3.49</v>
      </c>
      <c r="AB65" s="27">
        <f t="shared" si="3"/>
        <v>58.166666666666664</v>
      </c>
      <c r="AC65" s="28"/>
      <c r="AD65" s="28"/>
      <c r="AE65" s="28" t="str">
        <f t="shared" si="6"/>
        <v/>
      </c>
      <c r="AF65" s="27"/>
      <c r="AG65" s="27"/>
      <c r="AH65" s="27" t="str">
        <f t="shared" si="5"/>
        <v/>
      </c>
    </row>
    <row r="66" spans="2:34" ht="186.75" customHeight="1">
      <c r="B66" s="24">
        <v>2008</v>
      </c>
      <c r="C66" s="24" t="s">
        <v>48</v>
      </c>
      <c r="D66" s="24" t="s">
        <v>158</v>
      </c>
      <c r="E66" s="24" t="s">
        <v>52</v>
      </c>
      <c r="F66" s="24" t="s">
        <v>126</v>
      </c>
      <c r="G66" s="33" t="s">
        <v>44</v>
      </c>
      <c r="H66" s="33" t="s">
        <v>50</v>
      </c>
      <c r="I66" s="2" t="s">
        <v>106</v>
      </c>
      <c r="J66" s="25"/>
      <c r="K66" s="29"/>
      <c r="L66" s="29"/>
      <c r="M66" s="29"/>
      <c r="N66" s="27"/>
      <c r="O66" s="27"/>
      <c r="P66" s="27"/>
      <c r="Q66" s="28"/>
      <c r="R66" s="28"/>
      <c r="S66" s="28"/>
      <c r="T66" s="27">
        <v>100</v>
      </c>
      <c r="U66" s="27">
        <v>52.2</v>
      </c>
      <c r="V66" s="27">
        <f t="shared" si="0"/>
        <v>52.2</v>
      </c>
      <c r="W66" s="28">
        <v>100</v>
      </c>
      <c r="X66" s="28">
        <v>42.75</v>
      </c>
      <c r="Y66" s="28">
        <f t="shared" si="1"/>
        <v>42.75</v>
      </c>
      <c r="Z66" s="27">
        <v>100</v>
      </c>
      <c r="AA66" s="27">
        <v>34.58</v>
      </c>
      <c r="AB66" s="27">
        <f>34.58</f>
        <v>34.58</v>
      </c>
      <c r="AC66" s="28"/>
      <c r="AD66" s="28"/>
      <c r="AE66" s="28" t="str">
        <f t="shared" si="6"/>
        <v/>
      </c>
      <c r="AF66" s="27"/>
      <c r="AG66" s="27"/>
      <c r="AH66" s="27" t="str">
        <f t="shared" si="5"/>
        <v/>
      </c>
    </row>
    <row r="67" spans="2:34" ht="186.75" customHeight="1">
      <c r="B67" s="24">
        <v>2010</v>
      </c>
      <c r="C67" s="24" t="s">
        <v>48</v>
      </c>
      <c r="D67" s="24" t="s">
        <v>159</v>
      </c>
      <c r="E67" s="24" t="s">
        <v>147</v>
      </c>
      <c r="F67" s="24" t="s">
        <v>127</v>
      </c>
      <c r="G67" s="33" t="s">
        <v>44</v>
      </c>
      <c r="H67" s="33" t="s">
        <v>50</v>
      </c>
      <c r="I67" s="2" t="s">
        <v>79</v>
      </c>
      <c r="J67" s="25"/>
      <c r="K67" s="29"/>
      <c r="L67" s="29"/>
      <c r="M67" s="29"/>
      <c r="N67" s="27"/>
      <c r="O67" s="27"/>
      <c r="P67" s="27"/>
      <c r="Q67" s="28"/>
      <c r="R67" s="28"/>
      <c r="S67" s="28"/>
      <c r="T67" s="27">
        <v>100</v>
      </c>
      <c r="U67" s="27">
        <v>138.69999999999999</v>
      </c>
      <c r="V67" s="27">
        <f t="shared" si="0"/>
        <v>138.69999999999999</v>
      </c>
      <c r="W67" s="28">
        <v>100</v>
      </c>
      <c r="X67" s="28">
        <v>84.72</v>
      </c>
      <c r="Y67" s="28">
        <f t="shared" si="1"/>
        <v>84.72</v>
      </c>
      <c r="Z67" s="27">
        <v>6</v>
      </c>
      <c r="AA67" s="27">
        <v>3.49</v>
      </c>
      <c r="AB67" s="27">
        <f>34.58</f>
        <v>34.58</v>
      </c>
      <c r="AC67" s="28"/>
      <c r="AD67" s="28"/>
      <c r="AE67" s="28" t="str">
        <f t="shared" si="6"/>
        <v/>
      </c>
      <c r="AF67" s="27"/>
      <c r="AG67" s="27"/>
      <c r="AH67" s="27" t="str">
        <f t="shared" si="5"/>
        <v/>
      </c>
    </row>
    <row r="68" spans="2:34" ht="186.75" customHeight="1">
      <c r="B68" s="24">
        <v>2010</v>
      </c>
      <c r="C68" s="24" t="s">
        <v>48</v>
      </c>
      <c r="D68" s="24" t="s">
        <v>160</v>
      </c>
      <c r="E68" s="24" t="s">
        <v>53</v>
      </c>
      <c r="F68" s="24" t="s">
        <v>128</v>
      </c>
      <c r="G68" s="33" t="s">
        <v>44</v>
      </c>
      <c r="H68" s="33" t="s">
        <v>50</v>
      </c>
      <c r="I68" s="2" t="s">
        <v>80</v>
      </c>
      <c r="J68" s="25"/>
      <c r="K68" s="29"/>
      <c r="L68" s="29"/>
      <c r="M68" s="29"/>
      <c r="N68" s="27"/>
      <c r="O68" s="27"/>
      <c r="P68" s="27"/>
      <c r="Q68" s="28"/>
      <c r="R68" s="28"/>
      <c r="S68" s="28"/>
      <c r="T68" s="27">
        <v>100</v>
      </c>
      <c r="U68" s="27">
        <v>108.1</v>
      </c>
      <c r="V68" s="27">
        <f t="shared" si="0"/>
        <v>108.1</v>
      </c>
      <c r="W68" s="28">
        <v>100</v>
      </c>
      <c r="X68" s="28">
        <v>95.23</v>
      </c>
      <c r="Y68" s="28">
        <f t="shared" si="1"/>
        <v>95.23</v>
      </c>
      <c r="Z68" s="27">
        <v>100</v>
      </c>
      <c r="AA68" s="27">
        <v>109.43</v>
      </c>
      <c r="AB68" s="27">
        <f>34.58</f>
        <v>34.58</v>
      </c>
      <c r="AC68" s="28"/>
      <c r="AD68" s="28"/>
      <c r="AE68" s="28" t="str">
        <f t="shared" si="6"/>
        <v/>
      </c>
      <c r="AF68" s="27"/>
      <c r="AG68" s="27"/>
      <c r="AH68" s="27" t="str">
        <f t="shared" si="5"/>
        <v/>
      </c>
    </row>
    <row r="69" spans="2:34" ht="186.75" customHeight="1">
      <c r="B69" s="24">
        <v>2013</v>
      </c>
      <c r="C69" s="24" t="s">
        <v>39</v>
      </c>
      <c r="D69" s="24" t="s">
        <v>161</v>
      </c>
      <c r="E69" s="24" t="s">
        <v>54</v>
      </c>
      <c r="F69" s="24" t="s">
        <v>129</v>
      </c>
      <c r="G69" s="33" t="s">
        <v>44</v>
      </c>
      <c r="H69" s="33" t="s">
        <v>20</v>
      </c>
      <c r="I69" s="2" t="s">
        <v>105</v>
      </c>
      <c r="J69" s="25" t="s">
        <v>87</v>
      </c>
      <c r="K69" s="29"/>
      <c r="L69" s="29"/>
      <c r="M69" s="29"/>
      <c r="N69" s="27"/>
      <c r="O69" s="27"/>
      <c r="P69" s="27"/>
      <c r="Q69" s="28"/>
      <c r="R69" s="28"/>
      <c r="S69" s="28"/>
      <c r="T69" s="27"/>
      <c r="U69" s="27"/>
      <c r="V69" s="27" t="str">
        <f t="shared" si="0"/>
        <v/>
      </c>
      <c r="W69" s="28"/>
      <c r="X69" s="28"/>
      <c r="Y69" s="28" t="str">
        <f t="shared" si="1"/>
        <v/>
      </c>
      <c r="Z69" s="27"/>
      <c r="AA69" s="27"/>
      <c r="AB69" s="27"/>
      <c r="AC69" s="28">
        <v>100</v>
      </c>
      <c r="AD69" s="28">
        <v>111.49</v>
      </c>
      <c r="AE69" s="28">
        <f t="shared" si="6"/>
        <v>111.49</v>
      </c>
      <c r="AF69" s="27"/>
      <c r="AG69" s="27"/>
      <c r="AH69" s="27" t="str">
        <f t="shared" si="5"/>
        <v/>
      </c>
    </row>
    <row r="70" spans="2:34" ht="186.75" customHeight="1">
      <c r="B70" s="24">
        <v>2013</v>
      </c>
      <c r="C70" s="24" t="s">
        <v>19</v>
      </c>
      <c r="D70" s="24" t="s">
        <v>27</v>
      </c>
      <c r="E70" s="24" t="s">
        <v>56</v>
      </c>
      <c r="F70" s="24" t="s">
        <v>28</v>
      </c>
      <c r="G70" s="33" t="s">
        <v>44</v>
      </c>
      <c r="H70" s="33" t="s">
        <v>41</v>
      </c>
      <c r="I70" s="2" t="s">
        <v>57</v>
      </c>
      <c r="J70" s="25" t="s">
        <v>88</v>
      </c>
      <c r="K70" s="29"/>
      <c r="L70" s="29"/>
      <c r="M70" s="29"/>
      <c r="N70" s="27"/>
      <c r="O70" s="27"/>
      <c r="P70" s="27"/>
      <c r="Q70" s="28"/>
      <c r="R70" s="28"/>
      <c r="S70" s="28"/>
      <c r="T70" s="27"/>
      <c r="U70" s="27"/>
      <c r="V70" s="27" t="str">
        <f t="shared" si="0"/>
        <v/>
      </c>
      <c r="W70" s="28"/>
      <c r="X70" s="28"/>
      <c r="Y70" s="28" t="str">
        <f t="shared" si="1"/>
        <v/>
      </c>
      <c r="Z70" s="27"/>
      <c r="AA70" s="27"/>
      <c r="AB70" s="27"/>
      <c r="AC70" s="28">
        <v>4456</v>
      </c>
      <c r="AD70" s="28">
        <v>4429</v>
      </c>
      <c r="AE70" s="28">
        <f t="shared" si="6"/>
        <v>99.394075403949728</v>
      </c>
      <c r="AF70" s="27"/>
      <c r="AG70" s="27"/>
      <c r="AH70" s="27" t="str">
        <f t="shared" si="5"/>
        <v/>
      </c>
    </row>
    <row r="71" spans="2:34" ht="186.75" customHeight="1">
      <c r="B71" s="24">
        <v>2013</v>
      </c>
      <c r="C71" s="24" t="s">
        <v>19</v>
      </c>
      <c r="D71" s="24" t="s">
        <v>162</v>
      </c>
      <c r="E71" s="24" t="s">
        <v>29</v>
      </c>
      <c r="F71" s="24" t="s">
        <v>29</v>
      </c>
      <c r="G71" s="33" t="s">
        <v>44</v>
      </c>
      <c r="H71" s="33" t="s">
        <v>41</v>
      </c>
      <c r="I71" s="2" t="s">
        <v>104</v>
      </c>
      <c r="J71" s="25" t="s">
        <v>88</v>
      </c>
      <c r="K71" s="29"/>
      <c r="L71" s="29"/>
      <c r="M71" s="29"/>
      <c r="N71" s="27"/>
      <c r="O71" s="27"/>
      <c r="P71" s="27"/>
      <c r="Q71" s="28"/>
      <c r="R71" s="28"/>
      <c r="S71" s="28"/>
      <c r="T71" s="27"/>
      <c r="U71" s="27"/>
      <c r="V71" s="27" t="str">
        <f t="shared" si="0"/>
        <v/>
      </c>
      <c r="W71" s="28"/>
      <c r="X71" s="28"/>
      <c r="Y71" s="28" t="str">
        <f t="shared" si="1"/>
        <v/>
      </c>
      <c r="Z71" s="27"/>
      <c r="AA71" s="27"/>
      <c r="AB71" s="27"/>
      <c r="AC71" s="28">
        <v>1429</v>
      </c>
      <c r="AD71" s="28">
        <v>1681</v>
      </c>
      <c r="AE71" s="28">
        <f t="shared" si="6"/>
        <v>117.63470958712385</v>
      </c>
      <c r="AF71" s="27"/>
      <c r="AG71" s="27"/>
      <c r="AH71" s="27" t="str">
        <f t="shared" si="5"/>
        <v/>
      </c>
    </row>
    <row r="72" spans="2:34" ht="186.75" customHeight="1">
      <c r="B72" s="24">
        <v>2013</v>
      </c>
      <c r="C72" s="24" t="s">
        <v>48</v>
      </c>
      <c r="D72" s="24" t="s">
        <v>58</v>
      </c>
      <c r="E72" s="24" t="s">
        <v>59</v>
      </c>
      <c r="F72" s="24" t="s">
        <v>130</v>
      </c>
      <c r="G72" s="33" t="s">
        <v>44</v>
      </c>
      <c r="H72" s="33" t="s">
        <v>20</v>
      </c>
      <c r="I72" s="2" t="s">
        <v>60</v>
      </c>
      <c r="J72" s="25" t="s">
        <v>89</v>
      </c>
      <c r="K72" s="29"/>
      <c r="L72" s="29"/>
      <c r="M72" s="29"/>
      <c r="N72" s="27"/>
      <c r="O72" s="27"/>
      <c r="P72" s="27"/>
      <c r="Q72" s="28"/>
      <c r="R72" s="28"/>
      <c r="S72" s="28"/>
      <c r="T72" s="27"/>
      <c r="U72" s="27"/>
      <c r="V72" s="27" t="str">
        <f t="shared" si="0"/>
        <v/>
      </c>
      <c r="W72" s="28"/>
      <c r="X72" s="28"/>
      <c r="Y72" s="28" t="str">
        <f t="shared" si="1"/>
        <v/>
      </c>
      <c r="Z72" s="27"/>
      <c r="AA72" s="27"/>
      <c r="AB72" s="27"/>
      <c r="AC72" s="28">
        <v>100</v>
      </c>
      <c r="AD72" s="28">
        <v>32.619999999999997</v>
      </c>
      <c r="AE72" s="28">
        <f t="shared" si="6"/>
        <v>32.619999999999997</v>
      </c>
      <c r="AF72" s="27"/>
      <c r="AG72" s="27"/>
      <c r="AH72" s="27" t="str">
        <f t="shared" si="5"/>
        <v/>
      </c>
    </row>
    <row r="73" spans="2:34" ht="186.75" customHeight="1">
      <c r="B73" s="24">
        <v>2013</v>
      </c>
      <c r="C73" s="24" t="s">
        <v>48</v>
      </c>
      <c r="D73" s="24" t="s">
        <v>163</v>
      </c>
      <c r="E73" s="24" t="s">
        <v>61</v>
      </c>
      <c r="F73" s="24" t="s">
        <v>131</v>
      </c>
      <c r="G73" s="33" t="s">
        <v>44</v>
      </c>
      <c r="H73" s="33" t="s">
        <v>20</v>
      </c>
      <c r="I73" s="2" t="s">
        <v>62</v>
      </c>
      <c r="J73" s="25" t="s">
        <v>89</v>
      </c>
      <c r="K73" s="29"/>
      <c r="L73" s="29"/>
      <c r="M73" s="29"/>
      <c r="N73" s="27"/>
      <c r="O73" s="27"/>
      <c r="P73" s="27"/>
      <c r="Q73" s="28"/>
      <c r="R73" s="28"/>
      <c r="S73" s="28"/>
      <c r="T73" s="27"/>
      <c r="U73" s="27"/>
      <c r="V73" s="27" t="str">
        <f t="shared" si="0"/>
        <v/>
      </c>
      <c r="W73" s="28"/>
      <c r="X73" s="28"/>
      <c r="Y73" s="28" t="str">
        <f t="shared" si="1"/>
        <v/>
      </c>
      <c r="Z73" s="27"/>
      <c r="AA73" s="27"/>
      <c r="AB73" s="27"/>
      <c r="AC73" s="28">
        <v>100</v>
      </c>
      <c r="AD73" s="28">
        <v>144.52000000000001</v>
      </c>
      <c r="AE73" s="28">
        <f t="shared" si="6"/>
        <v>144.52000000000001</v>
      </c>
      <c r="AF73" s="27"/>
      <c r="AG73" s="27"/>
      <c r="AH73" s="27" t="str">
        <f t="shared" si="5"/>
        <v/>
      </c>
    </row>
    <row r="74" spans="2:34" ht="186.75" customHeight="1">
      <c r="B74" s="24">
        <v>2013</v>
      </c>
      <c r="C74" s="24" t="s">
        <v>48</v>
      </c>
      <c r="D74" s="24" t="s">
        <v>32</v>
      </c>
      <c r="E74" s="24" t="s">
        <v>63</v>
      </c>
      <c r="F74" s="24" t="s">
        <v>132</v>
      </c>
      <c r="G74" s="33" t="s">
        <v>44</v>
      </c>
      <c r="H74" s="33" t="s">
        <v>20</v>
      </c>
      <c r="I74" s="2" t="s">
        <v>64</v>
      </c>
      <c r="J74" s="25" t="s">
        <v>65</v>
      </c>
      <c r="K74" s="29"/>
      <c r="L74" s="29"/>
      <c r="M74" s="29"/>
      <c r="N74" s="27"/>
      <c r="O74" s="27"/>
      <c r="P74" s="27"/>
      <c r="Q74" s="28"/>
      <c r="R74" s="28"/>
      <c r="S74" s="28"/>
      <c r="T74" s="27"/>
      <c r="U74" s="27"/>
      <c r="V74" s="27" t="str">
        <f t="shared" si="0"/>
        <v/>
      </c>
      <c r="W74" s="28"/>
      <c r="X74" s="28"/>
      <c r="Y74" s="28" t="str">
        <f t="shared" si="1"/>
        <v/>
      </c>
      <c r="Z74" s="27"/>
      <c r="AA74" s="27"/>
      <c r="AB74" s="27"/>
      <c r="AC74" s="28">
        <v>100</v>
      </c>
      <c r="AD74" s="28">
        <v>108.17</v>
      </c>
      <c r="AE74" s="28">
        <v>108.17</v>
      </c>
      <c r="AF74" s="27"/>
      <c r="AG74" s="27"/>
      <c r="AH74" s="27" t="str">
        <f t="shared" si="5"/>
        <v/>
      </c>
    </row>
    <row r="75" spans="2:34" ht="186.75" customHeight="1">
      <c r="B75" s="24">
        <v>2014</v>
      </c>
      <c r="C75" s="24" t="s">
        <v>39</v>
      </c>
      <c r="D75" s="24" t="s">
        <v>36</v>
      </c>
      <c r="E75" s="24" t="s">
        <v>66</v>
      </c>
      <c r="F75" s="24" t="s">
        <v>133</v>
      </c>
      <c r="G75" s="33" t="s">
        <v>67</v>
      </c>
      <c r="H75" s="33" t="s">
        <v>20</v>
      </c>
      <c r="I75" s="2" t="s">
        <v>68</v>
      </c>
      <c r="J75" s="25" t="s">
        <v>90</v>
      </c>
      <c r="K75" s="29"/>
      <c r="L75" s="29"/>
      <c r="M75" s="29"/>
      <c r="N75" s="27"/>
      <c r="O75" s="27"/>
      <c r="P75" s="27"/>
      <c r="Q75" s="28"/>
      <c r="R75" s="28"/>
      <c r="S75" s="28"/>
      <c r="T75" s="27"/>
      <c r="U75" s="27"/>
      <c r="V75" s="27" t="str">
        <f t="shared" si="0"/>
        <v/>
      </c>
      <c r="W75" s="28"/>
      <c r="X75" s="28"/>
      <c r="Y75" s="28" t="str">
        <f t="shared" si="1"/>
        <v/>
      </c>
      <c r="Z75" s="27"/>
      <c r="AA75" s="27"/>
      <c r="AB75" s="27"/>
      <c r="AC75" s="28"/>
      <c r="AD75" s="28"/>
      <c r="AE75" s="28"/>
      <c r="AF75" s="27">
        <v>71</v>
      </c>
      <c r="AG75" s="27" t="s">
        <v>76</v>
      </c>
      <c r="AH75" s="27" t="e">
        <f t="shared" si="5"/>
        <v>#VALUE!</v>
      </c>
    </row>
    <row r="76" spans="2:34" ht="186.75" customHeight="1">
      <c r="B76" s="24">
        <v>2014</v>
      </c>
      <c r="C76" s="24" t="s">
        <v>19</v>
      </c>
      <c r="D76" s="24" t="s">
        <v>35</v>
      </c>
      <c r="E76" s="24" t="s">
        <v>69</v>
      </c>
      <c r="F76" s="24" t="s">
        <v>134</v>
      </c>
      <c r="G76" s="33" t="s">
        <v>40</v>
      </c>
      <c r="H76" s="33" t="s">
        <v>20</v>
      </c>
      <c r="I76" s="2" t="s">
        <v>103</v>
      </c>
      <c r="J76" s="25" t="s">
        <v>91</v>
      </c>
      <c r="K76" s="29"/>
      <c r="L76" s="29"/>
      <c r="M76" s="29"/>
      <c r="N76" s="27"/>
      <c r="O76" s="27"/>
      <c r="P76" s="27"/>
      <c r="Q76" s="28"/>
      <c r="R76" s="28"/>
      <c r="S76" s="28"/>
      <c r="T76" s="27"/>
      <c r="U76" s="27"/>
      <c r="V76" s="27" t="str">
        <f t="shared" si="0"/>
        <v/>
      </c>
      <c r="W76" s="28"/>
      <c r="X76" s="28"/>
      <c r="Y76" s="28" t="str">
        <f t="shared" si="1"/>
        <v/>
      </c>
      <c r="Z76" s="27"/>
      <c r="AA76" s="27"/>
      <c r="AB76" s="27"/>
      <c r="AC76" s="28"/>
      <c r="AD76" s="28"/>
      <c r="AE76" s="28"/>
      <c r="AF76" s="27">
        <v>74</v>
      </c>
      <c r="AG76" s="27">
        <v>90.9</v>
      </c>
      <c r="AH76" s="27">
        <f t="shared" si="5"/>
        <v>122.83783783783784</v>
      </c>
    </row>
    <row r="77" spans="2:34" ht="186.75" customHeight="1">
      <c r="B77" s="24">
        <v>2014</v>
      </c>
      <c r="C77" s="24" t="s">
        <v>19</v>
      </c>
      <c r="D77" s="24" t="s">
        <v>164</v>
      </c>
      <c r="E77" s="24" t="s">
        <v>148</v>
      </c>
      <c r="F77" s="24" t="s">
        <v>135</v>
      </c>
      <c r="G77" s="33" t="s">
        <v>40</v>
      </c>
      <c r="H77" s="33" t="s">
        <v>20</v>
      </c>
      <c r="I77" s="2" t="s">
        <v>101</v>
      </c>
      <c r="J77" s="25" t="s">
        <v>102</v>
      </c>
      <c r="K77" s="29"/>
      <c r="L77" s="29"/>
      <c r="M77" s="29"/>
      <c r="N77" s="27"/>
      <c r="O77" s="27"/>
      <c r="P77" s="27"/>
      <c r="Q77" s="28"/>
      <c r="R77" s="28"/>
      <c r="S77" s="28"/>
      <c r="T77" s="27"/>
      <c r="U77" s="27"/>
      <c r="V77" s="27" t="str">
        <f t="shared" si="0"/>
        <v/>
      </c>
      <c r="W77" s="28"/>
      <c r="X77" s="28"/>
      <c r="Y77" s="28" t="str">
        <f t="shared" si="1"/>
        <v/>
      </c>
      <c r="Z77" s="27"/>
      <c r="AA77" s="27"/>
      <c r="AB77" s="27"/>
      <c r="AC77" s="28"/>
      <c r="AD77" s="28"/>
      <c r="AE77" s="28"/>
      <c r="AF77" s="27">
        <v>75</v>
      </c>
      <c r="AG77" s="27">
        <v>89.6</v>
      </c>
      <c r="AH77" s="27">
        <f t="shared" si="5"/>
        <v>119.46666666666665</v>
      </c>
    </row>
    <row r="78" spans="2:34" ht="186.75" customHeight="1">
      <c r="B78" s="24">
        <v>2014</v>
      </c>
      <c r="C78" s="24" t="s">
        <v>19</v>
      </c>
      <c r="D78" s="24" t="s">
        <v>165</v>
      </c>
      <c r="E78" s="24" t="s">
        <v>70</v>
      </c>
      <c r="F78" s="24" t="s">
        <v>136</v>
      </c>
      <c r="G78" s="33" t="s">
        <v>40</v>
      </c>
      <c r="H78" s="33" t="s">
        <v>20</v>
      </c>
      <c r="I78" s="2" t="s">
        <v>100</v>
      </c>
      <c r="J78" s="25" t="s">
        <v>92</v>
      </c>
      <c r="K78" s="29"/>
      <c r="L78" s="29"/>
      <c r="M78" s="29"/>
      <c r="N78" s="27"/>
      <c r="O78" s="27"/>
      <c r="P78" s="27"/>
      <c r="Q78" s="28"/>
      <c r="R78" s="28"/>
      <c r="S78" s="28"/>
      <c r="T78" s="27"/>
      <c r="U78" s="27"/>
      <c r="V78" s="27" t="str">
        <f t="shared" si="0"/>
        <v/>
      </c>
      <c r="W78" s="28"/>
      <c r="X78" s="28"/>
      <c r="Y78" s="28" t="str">
        <f t="shared" si="1"/>
        <v/>
      </c>
      <c r="Z78" s="27"/>
      <c r="AA78" s="27"/>
      <c r="AB78" s="27"/>
      <c r="AC78" s="28"/>
      <c r="AD78" s="28"/>
      <c r="AE78" s="28"/>
      <c r="AF78" s="27">
        <v>70</v>
      </c>
      <c r="AG78" s="27">
        <v>96.36</v>
      </c>
      <c r="AH78" s="27">
        <f t="shared" si="5"/>
        <v>137.65714285714284</v>
      </c>
    </row>
    <row r="79" spans="2:34" ht="186.75" customHeight="1">
      <c r="B79" s="24">
        <v>2014</v>
      </c>
      <c r="C79" s="24" t="s">
        <v>48</v>
      </c>
      <c r="D79" s="24" t="s">
        <v>33</v>
      </c>
      <c r="E79" s="24" t="s">
        <v>71</v>
      </c>
      <c r="F79" s="24" t="s">
        <v>137</v>
      </c>
      <c r="G79" s="33" t="s">
        <v>44</v>
      </c>
      <c r="H79" s="33" t="s">
        <v>20</v>
      </c>
      <c r="I79" s="2" t="s">
        <v>99</v>
      </c>
      <c r="J79" s="25" t="s">
        <v>93</v>
      </c>
      <c r="K79" s="29"/>
      <c r="L79" s="29"/>
      <c r="M79" s="29"/>
      <c r="N79" s="27"/>
      <c r="O79" s="27"/>
      <c r="P79" s="27"/>
      <c r="Q79" s="28"/>
      <c r="R79" s="28"/>
      <c r="S79" s="28"/>
      <c r="T79" s="27"/>
      <c r="U79" s="27"/>
      <c r="V79" s="27" t="str">
        <f t="shared" si="0"/>
        <v/>
      </c>
      <c r="W79" s="28"/>
      <c r="X79" s="28"/>
      <c r="Y79" s="28" t="str">
        <f t="shared" si="1"/>
        <v/>
      </c>
      <c r="Z79" s="27"/>
      <c r="AA79" s="27"/>
      <c r="AB79" s="27"/>
      <c r="AC79" s="28"/>
      <c r="AD79" s="28"/>
      <c r="AE79" s="28"/>
      <c r="AF79" s="27">
        <v>100</v>
      </c>
      <c r="AG79" s="27">
        <v>110</v>
      </c>
      <c r="AH79" s="27">
        <f t="shared" si="5"/>
        <v>110.00000000000001</v>
      </c>
    </row>
    <row r="80" spans="2:34" ht="186.75" customHeight="1">
      <c r="B80" s="24">
        <v>2014</v>
      </c>
      <c r="C80" s="24" t="s">
        <v>48</v>
      </c>
      <c r="D80" s="24" t="s">
        <v>166</v>
      </c>
      <c r="E80" s="24" t="s">
        <v>149</v>
      </c>
      <c r="F80" s="24" t="s">
        <v>138</v>
      </c>
      <c r="G80" s="33" t="s">
        <v>44</v>
      </c>
      <c r="H80" s="33" t="s">
        <v>20</v>
      </c>
      <c r="I80" s="2" t="s">
        <v>72</v>
      </c>
      <c r="J80" s="25" t="s">
        <v>94</v>
      </c>
      <c r="K80" s="29"/>
      <c r="L80" s="29"/>
      <c r="M80" s="29"/>
      <c r="N80" s="27"/>
      <c r="O80" s="27"/>
      <c r="P80" s="27"/>
      <c r="Q80" s="28"/>
      <c r="R80" s="28"/>
      <c r="S80" s="28"/>
      <c r="T80" s="27"/>
      <c r="U80" s="27"/>
      <c r="V80" s="27" t="str">
        <f t="shared" ref="V80:V84" si="7">IF(AND(U80&lt;&gt;0,T80&lt;&gt;0),U80/T80*100,"")</f>
        <v/>
      </c>
      <c r="W80" s="28"/>
      <c r="X80" s="28"/>
      <c r="Y80" s="28" t="str">
        <f t="shared" si="1"/>
        <v/>
      </c>
      <c r="Z80" s="27"/>
      <c r="AA80" s="27"/>
      <c r="AB80" s="27"/>
      <c r="AC80" s="28"/>
      <c r="AD80" s="28"/>
      <c r="AE80" s="28"/>
      <c r="AF80" s="27">
        <v>100</v>
      </c>
      <c r="AG80" s="27">
        <v>148.18</v>
      </c>
      <c r="AH80" s="27">
        <f t="shared" si="5"/>
        <v>148.18</v>
      </c>
    </row>
    <row r="81" spans="2:34" ht="186.75" customHeight="1">
      <c r="B81" s="24">
        <v>2014</v>
      </c>
      <c r="C81" s="24" t="s">
        <v>48</v>
      </c>
      <c r="D81" s="24" t="s">
        <v>167</v>
      </c>
      <c r="E81" s="24" t="s">
        <v>150</v>
      </c>
      <c r="F81" s="24" t="s">
        <v>139</v>
      </c>
      <c r="G81" s="33" t="s">
        <v>44</v>
      </c>
      <c r="H81" s="33" t="s">
        <v>20</v>
      </c>
      <c r="I81" s="2" t="s">
        <v>98</v>
      </c>
      <c r="J81" s="25" t="s">
        <v>95</v>
      </c>
      <c r="K81" s="29"/>
      <c r="L81" s="29"/>
      <c r="M81" s="29"/>
      <c r="N81" s="27"/>
      <c r="O81" s="27"/>
      <c r="P81" s="27"/>
      <c r="Q81" s="28"/>
      <c r="R81" s="28"/>
      <c r="S81" s="28"/>
      <c r="T81" s="27"/>
      <c r="U81" s="27"/>
      <c r="V81" s="27" t="str">
        <f t="shared" si="7"/>
        <v/>
      </c>
      <c r="W81" s="28"/>
      <c r="X81" s="28"/>
      <c r="Y81" s="28" t="str">
        <f t="shared" si="1"/>
        <v/>
      </c>
      <c r="Z81" s="27"/>
      <c r="AA81" s="27"/>
      <c r="AB81" s="27"/>
      <c r="AC81" s="28"/>
      <c r="AD81" s="28"/>
      <c r="AE81" s="28"/>
      <c r="AF81" s="27">
        <v>100</v>
      </c>
      <c r="AG81" s="27">
        <v>128.5</v>
      </c>
      <c r="AH81" s="27">
        <f t="shared" si="5"/>
        <v>128.5</v>
      </c>
    </row>
    <row r="82" spans="2:34" ht="186.75" customHeight="1">
      <c r="B82" s="24">
        <v>2014</v>
      </c>
      <c r="C82" s="24" t="s">
        <v>48</v>
      </c>
      <c r="D82" s="24" t="s">
        <v>34</v>
      </c>
      <c r="E82" s="24" t="s">
        <v>77</v>
      </c>
      <c r="F82" s="24" t="s">
        <v>140</v>
      </c>
      <c r="G82" s="33" t="s">
        <v>44</v>
      </c>
      <c r="H82" s="33" t="s">
        <v>20</v>
      </c>
      <c r="I82" s="2" t="s">
        <v>97</v>
      </c>
      <c r="J82" s="25" t="s">
        <v>96</v>
      </c>
      <c r="K82" s="29"/>
      <c r="L82" s="29"/>
      <c r="M82" s="29"/>
      <c r="N82" s="27"/>
      <c r="O82" s="27"/>
      <c r="P82" s="27"/>
      <c r="Q82" s="28"/>
      <c r="R82" s="28"/>
      <c r="S82" s="28"/>
      <c r="T82" s="27"/>
      <c r="U82" s="27"/>
      <c r="V82" s="27" t="str">
        <f t="shared" si="7"/>
        <v/>
      </c>
      <c r="W82" s="28"/>
      <c r="X82" s="28"/>
      <c r="Y82" s="28" t="str">
        <f t="shared" si="1"/>
        <v/>
      </c>
      <c r="Z82" s="27"/>
      <c r="AA82" s="27"/>
      <c r="AB82" s="27"/>
      <c r="AC82" s="28"/>
      <c r="AD82" s="28"/>
      <c r="AE82" s="28"/>
      <c r="AF82" s="27">
        <v>100</v>
      </c>
      <c r="AG82" s="27">
        <v>121.15</v>
      </c>
      <c r="AH82" s="27">
        <f t="shared" si="5"/>
        <v>121.15</v>
      </c>
    </row>
    <row r="83" spans="2:34" ht="186.75" customHeight="1">
      <c r="B83" s="24">
        <v>2014</v>
      </c>
      <c r="C83" s="24" t="s">
        <v>48</v>
      </c>
      <c r="D83" s="24" t="s">
        <v>168</v>
      </c>
      <c r="E83" s="24" t="s">
        <v>151</v>
      </c>
      <c r="F83" s="24" t="s">
        <v>141</v>
      </c>
      <c r="G83" s="33" t="s">
        <v>44</v>
      </c>
      <c r="H83" s="33" t="s">
        <v>20</v>
      </c>
      <c r="I83" s="2" t="s">
        <v>73</v>
      </c>
      <c r="J83" s="25" t="s">
        <v>96</v>
      </c>
      <c r="K83" s="30"/>
      <c r="L83" s="30"/>
      <c r="M83" s="30"/>
      <c r="N83" s="31"/>
      <c r="O83" s="31"/>
      <c r="P83" s="31"/>
      <c r="Q83" s="30"/>
      <c r="R83" s="30"/>
      <c r="S83" s="30"/>
      <c r="T83" s="31"/>
      <c r="U83" s="31"/>
      <c r="V83" s="27" t="str">
        <f t="shared" si="7"/>
        <v/>
      </c>
      <c r="W83" s="30"/>
      <c r="X83" s="30"/>
      <c r="Y83" s="28" t="str">
        <f t="shared" si="1"/>
        <v/>
      </c>
      <c r="Z83" s="31"/>
      <c r="AA83" s="31"/>
      <c r="AB83" s="31"/>
      <c r="AC83" s="30"/>
      <c r="AD83" s="30"/>
      <c r="AE83" s="30"/>
      <c r="AF83" s="31">
        <v>100</v>
      </c>
      <c r="AG83" s="31">
        <v>97.27</v>
      </c>
      <c r="AH83" s="27">
        <f t="shared" si="5"/>
        <v>97.27</v>
      </c>
    </row>
    <row r="84" spans="2:34" ht="186.75" customHeight="1">
      <c r="B84" s="24">
        <v>2014</v>
      </c>
      <c r="C84" s="24" t="s">
        <v>48</v>
      </c>
      <c r="D84" s="24" t="s">
        <v>169</v>
      </c>
      <c r="E84" s="24" t="s">
        <v>74</v>
      </c>
      <c r="F84" s="24" t="s">
        <v>142</v>
      </c>
      <c r="G84" s="33" t="s">
        <v>44</v>
      </c>
      <c r="H84" s="33" t="s">
        <v>20</v>
      </c>
      <c r="I84" s="2" t="s">
        <v>75</v>
      </c>
      <c r="J84" s="25" t="s">
        <v>92</v>
      </c>
      <c r="K84" s="30"/>
      <c r="L84" s="30"/>
      <c r="M84" s="30"/>
      <c r="N84" s="31"/>
      <c r="O84" s="31"/>
      <c r="P84" s="31"/>
      <c r="Q84" s="30"/>
      <c r="R84" s="30"/>
      <c r="S84" s="30"/>
      <c r="T84" s="31"/>
      <c r="U84" s="31"/>
      <c r="V84" s="27" t="str">
        <f t="shared" si="7"/>
        <v/>
      </c>
      <c r="W84" s="30"/>
      <c r="X84" s="30"/>
      <c r="Y84" s="28" t="str">
        <f t="shared" si="1"/>
        <v/>
      </c>
      <c r="Z84" s="31"/>
      <c r="AA84" s="31"/>
      <c r="AB84" s="31"/>
      <c r="AC84" s="30"/>
      <c r="AD84" s="30"/>
      <c r="AE84" s="30"/>
      <c r="AF84" s="31">
        <v>100</v>
      </c>
      <c r="AG84" s="31">
        <v>77.16</v>
      </c>
      <c r="AH84" s="27">
        <f t="shared" si="5"/>
        <v>77.16</v>
      </c>
    </row>
    <row r="85" spans="2:34" ht="36" customHeight="1"/>
    <row r="86" spans="2:34" ht="36" customHeight="1">
      <c r="C86" s="1"/>
    </row>
    <row r="87" spans="2:34" s="5" customFormat="1" ht="36" customHeight="1"/>
    <row r="88" spans="2:34" s="8" customFormat="1" ht="36" customHeight="1"/>
    <row r="89" spans="2:34" s="8" customFormat="1" ht="36" customHeight="1"/>
    <row r="90" spans="2:34" s="8" customFormat="1" ht="21"/>
    <row r="91" spans="2:34" s="8" customFormat="1" ht="21"/>
    <row r="92" spans="2:34" s="8" customFormat="1" ht="21"/>
    <row r="93" spans="2:34" s="8" customFormat="1" ht="21"/>
    <row r="94" spans="2:34" s="8" customFormat="1" ht="21"/>
    <row r="95" spans="2:34" s="8" customFormat="1" ht="21"/>
    <row r="96" spans="2:34" s="8" customFormat="1" ht="21"/>
    <row r="97" s="8" customFormat="1" ht="21"/>
  </sheetData>
  <sheetProtection password="CE2E" sheet="1" objects="1" scenarios="1"/>
  <mergeCells count="30">
    <mergeCell ref="N22:P22"/>
    <mergeCell ref="Q22:S22"/>
    <mergeCell ref="T22:V22"/>
    <mergeCell ref="W22:Y22"/>
    <mergeCell ref="Z22:AB22"/>
    <mergeCell ref="B10:K11"/>
    <mergeCell ref="B22:B23"/>
    <mergeCell ref="C22:C23"/>
    <mergeCell ref="D22:D23"/>
    <mergeCell ref="E22:E23"/>
    <mergeCell ref="F22:F23"/>
    <mergeCell ref="G22:G23"/>
    <mergeCell ref="H22:H23"/>
    <mergeCell ref="I22:I23"/>
    <mergeCell ref="J22:J23"/>
    <mergeCell ref="B16:AH16"/>
    <mergeCell ref="B17:AH17"/>
    <mergeCell ref="B20:AH20"/>
    <mergeCell ref="AC22:AE22"/>
    <mergeCell ref="AF22:AH22"/>
    <mergeCell ref="K22:M22"/>
    <mergeCell ref="B6:C6"/>
    <mergeCell ref="D6:K6"/>
    <mergeCell ref="B7:C7"/>
    <mergeCell ref="D7:K7"/>
    <mergeCell ref="B9:C9"/>
    <mergeCell ref="D9:E9"/>
    <mergeCell ref="F9:G9"/>
    <mergeCell ref="H9:I9"/>
    <mergeCell ref="J9:K9"/>
  </mergeCells>
  <pageMargins left="0.7" right="0.7" top="0.75" bottom="0.75" header="0.3" footer="0.3"/>
  <pageSetup paperSize="5" scale="3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FONART</vt:lpstr>
      <vt:lpstr>FONART!Área_de_impresión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Elena Meza Martinez</dc:creator>
  <cp:lastModifiedBy>Severino Mendoza Nuñez</cp:lastModifiedBy>
  <cp:lastPrinted>2015-04-30T23:50:20Z</cp:lastPrinted>
  <dcterms:created xsi:type="dcterms:W3CDTF">2014-07-10T00:25:36Z</dcterms:created>
  <dcterms:modified xsi:type="dcterms:W3CDTF">2015-05-04T17:04:43Z</dcterms:modified>
</cp:coreProperties>
</file>